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carolinadelpilarpineda/Downloads/OneDrive_1_7-2-2024/"/>
    </mc:Choice>
  </mc:AlternateContent>
  <xr:revisionPtr revIDLastSave="0" documentId="13_ncr:1_{8FB74A00-F540-444F-937E-BF92312E640A}" xr6:coauthVersionLast="47" xr6:coauthVersionMax="47" xr10:uidLastSave="{00000000-0000-0000-0000-000000000000}"/>
  <bookViews>
    <workbookView xWindow="0" yWindow="720" windowWidth="29400" windowHeight="18400" tabRatio="848" firstSheet="3" activeTab="8" xr2:uid="{00000000-000D-0000-FFFF-FFFF00000000}"/>
  </bookViews>
  <sheets>
    <sheet name="METODOLOGÍA DE EVALUACIÓN" sheetId="1" r:id="rId1"/>
    <sheet name="G1. COND ADIC. TRDMC" sheetId="3" r:id="rId2"/>
    <sheet name="G1. COND ADIC. MANEJO GLOBAL" sheetId="4" r:id="rId3"/>
    <sheet name="G1. COND ADIC. RCE" sheetId="11" r:id="rId4"/>
    <sheet name="G1. COND ADIC. TRANSP MCÍAS" sheetId="12" r:id="rId5"/>
    <sheet name="G1 COND ADIC. AUTOMÓVILES" sheetId="7" r:id="rId6"/>
    <sheet name="G1 . COND ADIC. RCSP" sheetId="8" r:id="rId7"/>
    <sheet name="G2. COND ADIC. RIESGO CYB" sheetId="13" r:id="rId8"/>
    <sheet name="G3. COND ADIC. DRONES" sheetId="14" r:id="rId9"/>
  </sheets>
  <definedNames>
    <definedName name="_xlnm.Print_Area" localSheetId="6">'G1 . COND ADIC. RCSP'!$A$1:$H$36</definedName>
    <definedName name="_xlnm.Print_Area" localSheetId="5">'G1 COND ADIC. AUTOMÓVILES'!$A$1:$H$33</definedName>
    <definedName name="_xlnm.Print_Area" localSheetId="2">'G1. COND ADIC. MANEJO GLOBAL'!$A$1:$H$31</definedName>
    <definedName name="_xlnm.Print_Area" localSheetId="4">'G1. COND ADIC. TRANSP MCÍAS'!$A$1:$G$21</definedName>
    <definedName name="_xlnm.Print_Area" localSheetId="7">'G2. COND ADIC. RIESGO CYB'!$A$1:$G$27</definedName>
    <definedName name="_xlnm.Print_Area" localSheetId="8">'G3. COND ADIC. DRONES'!$A$1:$G$20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4" l="1"/>
  <c r="E18" i="14"/>
  <c r="G10" i="14"/>
  <c r="G12" i="14" s="1"/>
  <c r="B2" i="14"/>
  <c r="C10" i="14" s="1"/>
  <c r="F34" i="8"/>
  <c r="E25" i="3"/>
  <c r="F31" i="7"/>
  <c r="B2" i="13"/>
  <c r="B2" i="8"/>
  <c r="C10" i="8" s="1"/>
  <c r="B2" i="12"/>
  <c r="C12" i="12" s="1"/>
  <c r="B2" i="7"/>
  <c r="C10" i="7" s="1"/>
  <c r="C12" i="7" s="1"/>
  <c r="B2" i="11"/>
  <c r="C10" i="11" s="1"/>
  <c r="C11" i="11" s="1"/>
  <c r="B2" i="3"/>
  <c r="C10" i="3" s="1"/>
  <c r="G25" i="13"/>
  <c r="E25" i="13"/>
  <c r="F22" i="11"/>
  <c r="F24" i="11"/>
  <c r="F21" i="11"/>
  <c r="F20" i="11"/>
  <c r="F16" i="11"/>
  <c r="F22" i="4"/>
  <c r="F16" i="4"/>
  <c r="G11" i="14" l="1"/>
  <c r="C12" i="14"/>
  <c r="C11" i="14"/>
  <c r="B2" i="4"/>
  <c r="C10" i="4" s="1"/>
  <c r="C12" i="4" s="1"/>
  <c r="C10" i="12"/>
  <c r="C11" i="7"/>
  <c r="C11" i="12"/>
  <c r="C10" i="13"/>
  <c r="C11" i="13" s="1"/>
  <c r="C12" i="3"/>
  <c r="C11" i="3"/>
  <c r="G10" i="13"/>
  <c r="G12" i="13" s="1"/>
  <c r="H10" i="8"/>
  <c r="H11" i="8" s="1"/>
  <c r="G10" i="12"/>
  <c r="G12" i="12" s="1"/>
  <c r="H10" i="7"/>
  <c r="H12" i="7" s="1"/>
  <c r="H10" i="11"/>
  <c r="H11" i="11" s="1"/>
  <c r="H10" i="4"/>
  <c r="H12" i="4" s="1"/>
  <c r="F11" i="3"/>
  <c r="F12" i="3" s="1"/>
  <c r="G12" i="3"/>
  <c r="G11" i="3"/>
  <c r="H30" i="11"/>
  <c r="H32" i="7" s="1"/>
  <c r="G19" i="12" s="1"/>
  <c r="H28" i="4"/>
  <c r="G26" i="3"/>
  <c r="H31" i="7"/>
  <c r="G25" i="3"/>
  <c r="C11" i="4" l="1"/>
  <c r="C12" i="13"/>
  <c r="G11" i="12"/>
  <c r="H11" i="7"/>
  <c r="G11" i="13"/>
  <c r="H12" i="8"/>
  <c r="H11" i="4"/>
  <c r="G18" i="12"/>
  <c r="E18" i="12"/>
  <c r="F27" i="4"/>
  <c r="H29" i="11" l="1"/>
  <c r="F29" i="11"/>
  <c r="H34" i="8" l="1"/>
  <c r="H27" i="4"/>
</calcChain>
</file>

<file path=xl/sharedStrings.xml><?xml version="1.0" encoding="utf-8"?>
<sst xmlns="http://schemas.openxmlformats.org/spreadsheetml/2006/main" count="329" uniqueCount="155">
  <si>
    <t>CONTRALORIA DE BOGOTA D.C</t>
  </si>
  <si>
    <t>METODOLOGÍA DE EVALUACIÓN - APLICABLE A TODAS LAS PÓLIZAS</t>
  </si>
  <si>
    <t xml:space="preserve">Se otorgará el máximo puntaje asignado a las propuestas que las ofrezcan o se aproxime al sublímite y/o plazo señalado. Las demás ofertas se calificarán en forma proporcional al de la propuesta calificada con el maximo puntaje.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</si>
  <si>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VERSIÓN: MAYO 2023</t>
  </si>
  <si>
    <t>GRUPO No. 1</t>
  </si>
  <si>
    <t>1. PÓLIZA DE SEGURO DE TODO RIESGO DAÑOS MATERIALES COMBINADOS</t>
  </si>
  <si>
    <t>OBJETO DEL SEGURO</t>
  </si>
  <si>
    <t>Amparar todos los  activos (bienes inmuebles y muebles) de propiedad de la CONTRALORIA DE BOGOTA,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CONTRALORIA DE BOGOTA.</t>
  </si>
  <si>
    <t>INFORMACIÓN GENERAL:</t>
  </si>
  <si>
    <t>TOMADOR:</t>
  </si>
  <si>
    <t>NIT</t>
  </si>
  <si>
    <t>800.245.133-5</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</si>
  <si>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</si>
  <si>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</si>
  <si>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</si>
  <si>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</si>
  <si>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</si>
  <si>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</si>
  <si>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</si>
  <si>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</si>
  <si>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OFRECIMIENTO
DEL PROPONENTE</t>
  </si>
  <si>
    <t>PUNTAJE 
OBTENIDO POR EL PROPONENTE</t>
  </si>
  <si>
    <t>Se califica el menor número de días una vez demostrada ocurrencia y cuantía.</t>
  </si>
  <si>
    <t>MÁXIMO CALIFICACIÓN</t>
  </si>
  <si>
    <t>CALIFICACIÓN DEL PROPONENTE</t>
  </si>
  <si>
    <t>6. PÓLIZA DE SEGURO GLOBAL DE MANEJO PARA ENTIDADES OFICIALES</t>
  </si>
  <si>
    <t xml:space="preserve">Amparar los riesgos que impliquen menoscabo de los fondos y/o bienes de propiedad de la CONTRALORIA DE BOGOTA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</si>
  <si>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NIT.</t>
  </si>
  <si>
    <t>OFRECIMIENTO
DEL OFERENTE</t>
  </si>
  <si>
    <t>PUNTAJE 
OBTENIDO POR EL OFERENTE</t>
  </si>
  <si>
    <t>PUNTOS</t>
  </si>
  <si>
    <t>Superior a 1,5 veces y hasta 2,0 veces</t>
  </si>
  <si>
    <t>Superior a 2,0 veces y hasta 2,5 veces</t>
  </si>
  <si>
    <t>Superior a 2,5 veces y hasta 3,0 veces</t>
  </si>
  <si>
    <t>CALIFICACIÓN DEL OFERENTE</t>
  </si>
  <si>
    <t>2. PÓLIZA DE SEGURO DE RESPONSABILIDAD CIVIL EXTRACONTRACTUAL</t>
  </si>
  <si>
    <t xml:space="preserve">Amparar los perjuicios patrimoniales y extrapatrimoniales que cause la CONTRALORIA DE BOGOTA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Nota: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</si>
  <si>
    <t xml:space="preserve">TOMADOR: </t>
  </si>
  <si>
    <t xml:space="preserve">ASEGURADO:  </t>
  </si>
  <si>
    <t xml:space="preserve">BENEFICIARIOS: </t>
  </si>
  <si>
    <t>TERCEROS AFECTADOS</t>
  </si>
  <si>
    <t>7. PÓLIZA DE TRANSPORTE DE MERCANCÍAS</t>
  </si>
  <si>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CONTRALORIA DE BOGOTA.</t>
  </si>
  <si>
    <t xml:space="preserve">5. PÓLIZA DE AUTOMÓVILES </t>
  </si>
  <si>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</si>
  <si>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t>Se califica  el otorgamiento de este servicio.</t>
  </si>
  <si>
    <t>Se califica el ofrecimiento de este servicio</t>
  </si>
  <si>
    <t>Se califica el ofrecimiento</t>
  </si>
  <si>
    <t>GRUPO No. 2</t>
  </si>
  <si>
    <t>3. PÓLIZA DE RESPONSABILIDAD CIVIL SERVIDORES PÚBLICOS</t>
  </si>
  <si>
    <t>Amparar los perjuicios o detrimentos patrimoniales causados a la CONTRALORIA DE BOGOTA, como consecuencia de decisiones de gestión incorrectas, pero no dolosas, adoptadas y/o ejecutadas o inejecutadas, por los Servidores Públicos y/o funcionarios con regímenes de responsabilidad similares a los de los servidores públicos, cuyos cargos se relacionan en el presente Pliego de Condiciones.
Al igual que asumir los gastos de defensa (honorarios profesionales de abogados defensores y cauciones judiciales) según los límites establecidos en este documento, en todo tipo de procesos, incluidos los penales siempre que se trate de delitos no dolosos; civiles; administrativos; iniciados por entes de control (Procuraduría, Contraloría o similares), investigaciones o procesos internos, o; por cualquier organismo oficial, en los que se discuta la responsabilidad correspondiente a los cargos asegurados.</t>
  </si>
  <si>
    <t>CONTRALORIA DE BOGOTA Y/O CARGOS ASEGURADOS</t>
  </si>
  <si>
    <t>CONTRALORIA DE BOGOTA Y/O CARGOS ASEGURADOS Y/O TERCEROS AFECTADOS</t>
  </si>
  <si>
    <t xml:space="preserve">Ofrecimiento adicional superior a $250.000.000 y hasta $500.000.000 </t>
  </si>
  <si>
    <t>Ofrecimiento adicional superior a 500.000.000 y hasta $750.000.000</t>
  </si>
  <si>
    <t xml:space="preserve">Ofrecimiento adicional superior a $750.000.000 y hasta $1.000.000.000 </t>
  </si>
  <si>
    <t>Ofrecimiento adicional superior a $1.000.000.000 y hasta $1.500.000.000</t>
  </si>
  <si>
    <t>Ofrecimiento adicional de $250.000.000 al límite básico.</t>
  </si>
  <si>
    <t>Ofrecimiento adicional de $500.000.000 al límite básico.</t>
  </si>
  <si>
    <t>Ofrecimiento adicional de $750.000.000 al límite básico.</t>
  </si>
  <si>
    <t>Ofrecimiento adicional de $1.000.000.000 al límite básico.</t>
  </si>
  <si>
    <t>Ofrecimiento adicional de $1.250.000.000 al límite básico.</t>
  </si>
  <si>
    <t>Se califica  el ofrecimiento</t>
  </si>
  <si>
    <t>10. PÓLIZA DE RIESGO CIBERNÉTICO (RESPONSABILIDAD CIVIL PROTECCIÓN DE DATOS)</t>
  </si>
  <si>
    <t>Cubrir las pérdidas patrimoniales  y Gastos de Defensa por la eventual responsabilidad de la CONTRALORIA DE BOGOTA, por pérdidas o daños ocasionados a terceros, y por los daños o pérdidas a sus propios bienes e intereses, derivados de situaciones de riesgo en el manejo de información, que son objeto de la cobertura de la póliza, dentro y fuera del Territorio Nacional.</t>
  </si>
  <si>
    <t>ANTICIPO DE INDEMNIZACIÓN DEL 50%</t>
  </si>
  <si>
    <t>By: Tiger</t>
  </si>
  <si>
    <r>
      <t xml:space="preserve">El Asegurado precisa que las condiciones, coberturas, cláusulas, límites y/o plazo indicados a continuación </t>
    </r>
    <r>
      <rPr>
        <b/>
        <u/>
        <sz val="11"/>
        <rFont val="Arial Narrow"/>
        <family val="2"/>
      </rPr>
      <t>no son de obligatorio ofrecimiento</t>
    </r>
    <r>
      <rPr>
        <sz val="11"/>
        <rFont val="Arial Narrow"/>
        <family val="2"/>
      </rPr>
      <t xml:space="preserve"> y  las aseguradoras participantes tienen la postedad de decidir su ofrecimiento. 
Para su evaluación se considerarán los siguientes criterios que corresponden a los generales aplicables, por lo tanto en el caso que se estipulen criterios particulares dentro del contenido de las condiciones, estos primarán sobre los generales:
Las aseguradoras deben tener en cuenta que el ofrecimiento de condiciones que presten beneficio a la Entidad adicionales a las relacionadas en cada póliza pero que son en exceso a las mismas; no serán objeto de asignación de puntaje adicional a esos exceso y solo evaluables con base en los criterios que esten definidos en cada condición, no obstante la presentación de éstas obliga a la Aseguradora a su otorgamiento en caso de que el contrato le sea adjudicado y el oferente con la firma de la propuesta acepta esta condición.</t>
    </r>
  </si>
  <si>
    <r>
      <t xml:space="preserve">CONDICIONES ADICIONALES 
</t>
    </r>
    <r>
      <rPr>
        <b/>
        <sz val="11"/>
        <color rgb="FFFF0000"/>
        <rFont val="Arial Narrow"/>
        <family val="2"/>
      </rPr>
      <t xml:space="preserve">
QUE CONTIENEN SOLO TEXTO:</t>
    </r>
  </si>
  <si>
    <r>
      <t xml:space="preserve">Se otorgará el máximo puntaje asignado a las propuestas que las ofrezcan con el mismo texto y bajo las mismas condiciones o en condiciones superiores en beneficio de la Entidad.
Las propuestas que </t>
    </r>
    <r>
      <rPr>
        <b/>
        <u/>
        <sz val="11"/>
        <rFont val="Arial Narrow"/>
        <family val="2"/>
      </rPr>
      <t>modifiquen el texto</t>
    </r>
    <r>
      <rPr>
        <sz val="11"/>
        <rFont val="Arial Narrow"/>
        <family val="2"/>
      </rPr>
      <t xml:space="preserve">, sin que ello conlleve a la pérdida de la aplicabilidad y/u operatividad de la condición, </t>
    </r>
    <r>
      <rPr>
        <b/>
        <u/>
        <sz val="11"/>
        <rFont val="Arial Narrow"/>
        <family val="2"/>
      </rPr>
      <t>se le asignará el 50% del puntaje</t>
    </r>
    <r>
      <rPr>
        <sz val="11"/>
        <rFont val="Arial Narrow"/>
        <family val="2"/>
      </rPr>
      <t xml:space="preserve"> y las propuestas que no las ofrezcan se calificarán con cero (0) puntos. </t>
    </r>
  </si>
  <si>
    <r>
      <t xml:space="preserve">CONDICIONES ADICIONALES 
</t>
    </r>
    <r>
      <rPr>
        <b/>
        <sz val="11"/>
        <color rgb="FFFF0000"/>
        <rFont val="Arial Narrow"/>
        <family val="2"/>
      </rPr>
      <t xml:space="preserve">
QUE APLICAN SUBLÍMITES Y/O PLAZOS</t>
    </r>
  </si>
  <si>
    <r>
      <t xml:space="preserve">CONDICIONES ADICIONALES 
</t>
    </r>
    <r>
      <rPr>
        <b/>
        <sz val="11"/>
        <color rgb="FFFF0000"/>
        <rFont val="Arial Narrow"/>
        <family val="2"/>
      </rPr>
      <t xml:space="preserve">
QUE APLIQUEN PARA OFERTAS DE LÍMITES Y/O VALORES FIJOS
QUE SE REGISTREN EN TABLAS Y/O CONTENGAN RANGOS Y/O VALORES CON BASE EN LOS CUALES SE DEBE EFECTUAR EL OFRECIMIENTO.</t>
    </r>
  </si>
  <si>
    <r>
      <t xml:space="preserve">Las aseguradoras deben tener en cuenta:
</t>
    </r>
    <r>
      <rPr>
        <b/>
        <sz val="11"/>
        <rFont val="Arial Narrow"/>
        <family val="2"/>
      </rPr>
      <t>1.</t>
    </r>
    <r>
      <rPr>
        <sz val="11"/>
        <rFont val="Arial Narrow"/>
        <family val="2"/>
      </rPr>
      <t xml:space="preserve"> Para acceder a calificación, el oferente deberá registrar en forma expresa y de manera clara, el valor y/o límite que ofrece.  
</t>
    </r>
    <r>
      <rPr>
        <b/>
        <sz val="11"/>
        <rFont val="Arial Narrow"/>
        <family val="2"/>
      </rPr>
      <t xml:space="preserve">2. </t>
    </r>
    <r>
      <rPr>
        <sz val="11"/>
        <rFont val="Arial Narrow"/>
        <family val="2"/>
      </rPr>
      <t xml:space="preserve">Se otorga el máximo puntaje a la propuesta que dentro del rango o tabla se aproxime al máximo sublímite o plazo requerido y las demas ofertas se calificaran en forma proporcional a la propuesta calificada con el máximo puntaje.
</t>
    </r>
    <r>
      <rPr>
        <b/>
        <sz val="11"/>
        <rFont val="Arial Narrow"/>
        <family val="2"/>
      </rPr>
      <t>3.</t>
    </r>
    <r>
      <rPr>
        <sz val="11"/>
        <rFont val="Arial Narrow"/>
        <family val="2"/>
      </rPr>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r>
  </si>
  <si>
    <r>
      <t xml:space="preserve">CONDICIONES ADICIONALES 
</t>
    </r>
    <r>
      <rPr>
        <b/>
        <sz val="11"/>
        <color rgb="FFFF0000"/>
        <rFont val="Arial Narrow"/>
        <family val="2"/>
      </rPr>
      <t xml:space="preserve">
NOTAS </t>
    </r>
  </si>
  <si>
    <r>
      <rPr>
        <b/>
        <sz val="11"/>
        <rFont val="Arial Narrow"/>
        <family val="2"/>
      </rPr>
      <t xml:space="preserve">NOTA 1:
</t>
    </r>
    <r>
      <rPr>
        <sz val="11"/>
        <rFont val="Arial Narrow"/>
        <family val="2"/>
      </rPr>
      <t xml:space="preserve">Las aseguradoras deben señalar expresamente en su propuesta las Condiciones Adicionales que ofrece especificando los límites, periodos y demás información necesaria para su evaluación de acuerdo con las condiciones de cada una de ellas, en caso que manifieste </t>
    </r>
    <r>
      <rPr>
        <b/>
        <sz val="11"/>
        <rFont val="Arial Narrow"/>
        <family val="2"/>
      </rPr>
      <t>"SE OTORGA" ó "SI</t>
    </r>
    <r>
      <rPr>
        <sz val="11"/>
        <rFont val="Arial Narrow"/>
        <family val="2"/>
      </rPr>
      <t xml:space="preserve">"  u otra expresión que implica que si esta otorgando la condición, pero no este especificado en el </t>
    </r>
    <r>
      <rPr>
        <b/>
        <sz val="11"/>
        <rFont val="Arial Narrow"/>
        <family val="2"/>
      </rPr>
      <t>criterio de evaluación</t>
    </r>
    <r>
      <rPr>
        <sz val="11"/>
        <rFont val="Arial Narrow"/>
        <family val="2"/>
      </rPr>
      <t xml:space="preserve"> límite alguno, periodo o este como una condición abierta, la calificación será del 30% del puntaje establecido.
</t>
    </r>
    <r>
      <rPr>
        <b/>
        <sz val="11"/>
        <rFont val="Arial Narrow"/>
        <family val="2"/>
      </rPr>
      <t>NOTA 2:</t>
    </r>
    <r>
      <rPr>
        <sz val="11"/>
        <rFont val="Arial Narrow"/>
        <family val="2"/>
      </rPr>
      <t xml:space="preserve">
En caso que indique  </t>
    </r>
    <r>
      <rPr>
        <b/>
        <sz val="11"/>
        <rFont val="Arial Narrow"/>
        <family val="2"/>
      </rPr>
      <t>"SE OTORGA"</t>
    </r>
    <r>
      <rPr>
        <sz val="11"/>
        <rFont val="Arial Narrow"/>
        <family val="2"/>
      </rPr>
      <t xml:space="preserve"> ó </t>
    </r>
    <r>
      <rPr>
        <b/>
        <sz val="11"/>
        <rFont val="Arial Narrow"/>
        <family val="2"/>
      </rPr>
      <t xml:space="preserve">"SI" </t>
    </r>
    <r>
      <rPr>
        <sz val="11"/>
        <rFont val="Arial Narrow"/>
        <family val="2"/>
      </rPr>
      <t xml:space="preserve">u otra expresión que implica que si esta otorgando la condición, la Entidad  entenderá que las mismas fueron ofrecidas al máximo límite o periodo y por lo tanto se </t>
    </r>
    <r>
      <rPr>
        <b/>
        <sz val="11"/>
        <rFont val="Arial Narrow"/>
        <family val="2"/>
      </rPr>
      <t>asignará el mayor puntaje al límite y período requerido</t>
    </r>
    <r>
      <rPr>
        <sz val="11"/>
        <rFont val="Arial Narrow"/>
        <family val="2"/>
      </rPr>
      <t xml:space="preserve"> y de ser adjudicada la propuesta, la aseguradora expedirá la póliza con las condiciones máximas exigidas de ese criterio en particular. </t>
    </r>
  </si>
  <si>
    <r>
      <rPr>
        <b/>
        <sz val="11"/>
        <color rgb="FF0070C0"/>
        <rFont val="Arial Narrow"/>
        <family val="2"/>
      </rPr>
      <t>ACTOS MAL INTENCIONADOS DE TERCEROS ASONADA, MOTÍN, CONMOCIÓN CIVIL O POPULAR Y HUELGA (INCLUIDO TERRORISMO Y SABOTAJE).</t>
    </r>
    <r>
      <rPr>
        <b/>
        <sz val="11"/>
        <rFont val="Arial Narrow"/>
        <family val="2"/>
      </rPr>
      <t xml:space="preserve">
Sublímite de </t>
    </r>
    <r>
      <rPr>
        <b/>
        <sz val="11"/>
        <color rgb="FFFF0000"/>
        <rFont val="Arial Narrow"/>
        <family val="2"/>
      </rPr>
      <t xml:space="preserve">$30.000.000.000 </t>
    </r>
    <r>
      <rPr>
        <b/>
        <sz val="11"/>
        <rFont val="Arial Narrow"/>
        <family val="2"/>
      </rPr>
      <t>evento / agregado vigencia.</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</si>
  <si>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$40.000.000.000</t>
    </r>
  </si>
  <si>
    <r>
      <rPr>
        <b/>
        <sz val="11"/>
        <color rgb="FF0070C0"/>
        <rFont val="Arial Narrow"/>
        <family val="2"/>
      </rPr>
      <t>GASTOS ADICIONALES.</t>
    </r>
    <r>
      <rPr>
        <b/>
        <sz val="11"/>
        <rFont val="Arial Narrow"/>
        <family val="2"/>
      </rPr>
      <t xml:space="preserve">
Sublímite  por la suma de </t>
    </r>
    <r>
      <rPr>
        <b/>
        <sz val="11"/>
        <color rgb="FFFF0000"/>
        <rFont val="Arial Narrow"/>
        <family val="2"/>
      </rPr>
      <t>$2.000.000.000</t>
    </r>
    <r>
      <rPr>
        <b/>
        <sz val="11"/>
        <rFont val="Arial Narrow"/>
        <family val="2"/>
      </rPr>
      <t>,  incluido en el valor asegurado,sin aplicación de deducible y combinado para los gastos relacionados en en Anexo No. 1.</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</si>
  <si>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$4.000.000.000</t>
    </r>
  </si>
  <si>
    <r>
      <t xml:space="preserve">ANTICIPO DE INDEMNIZACIÓN DEL 50%.
</t>
    </r>
    <r>
      <rPr>
        <b/>
        <sz val="11"/>
        <rFont val="Arial Narrow"/>
        <family val="2"/>
      </rPr>
      <t xml:space="preserve">NOTA: Si el aumento adicional del porcentaje de anticipo es condicionado a la demostración de la ocurrencia y cuantía, se califica con cero (0) puntos este factor.   </t>
    </r>
    <r>
      <rPr>
        <b/>
        <sz val="11"/>
        <color rgb="FF0070C0"/>
        <rFont val="Arial Narrow"/>
        <family val="2"/>
      </rPr>
      <t xml:space="preserve">   </t>
    </r>
  </si>
  <si>
    <r>
      <t xml:space="preserve">Se califica  el aumento </t>
    </r>
    <r>
      <rPr>
        <b/>
        <u/>
        <sz val="11"/>
        <rFont val="Arial Narrow"/>
        <family val="2"/>
      </rPr>
      <t>adicional</t>
    </r>
    <r>
      <rPr>
        <b/>
        <sz val="11"/>
        <rFont val="Arial Narrow"/>
        <family val="2"/>
      </rPr>
      <t xml:space="preserve"> del porcentaje ofrecido.
</t>
    </r>
    <r>
      <rPr>
        <b/>
        <sz val="11"/>
        <color rgb="FFFF0000"/>
        <rFont val="Arial Narrow"/>
        <family val="2"/>
      </rPr>
      <t>Bajo la definición del texto de la condición obligatoria y sin estar condicionada a la demostración de ocurrencia y cuantía.</t>
    </r>
  </si>
  <si>
    <r>
      <t xml:space="preserve">RENUNCIA A LA APLICACIÓN DE SEGURO INSUFICIENTE Y/O INFRASEGURO
</t>
    </r>
    <r>
      <rPr>
        <b/>
        <sz val="11"/>
        <rFont val="Arial Narrow"/>
        <family val="2"/>
      </rPr>
      <t xml:space="preserve">
Siempre y cuando la diferencia entre el valor asegurado y el valor asegurable no sea superior al 10%.</t>
    </r>
    <r>
      <rPr>
        <b/>
        <sz val="11"/>
        <color rgb="FFFF0000"/>
        <rFont val="Arial Narrow"/>
        <family val="2"/>
      </rPr>
      <t xml:space="preserve"> </t>
    </r>
  </si>
  <si>
    <r>
      <t xml:space="preserve">Se califica en Condiciones Adicionales el aumento </t>
    </r>
    <r>
      <rPr>
        <b/>
        <u/>
        <sz val="11"/>
        <rFont val="Arial Narrow"/>
        <family val="2"/>
      </rPr>
      <t>adicional</t>
    </r>
    <r>
      <rPr>
        <b/>
        <sz val="11"/>
        <rFont val="Arial Narrow"/>
        <family val="2"/>
      </rPr>
      <t xml:space="preserve"> del porcentaje ofrecido.
</t>
    </r>
    <r>
      <rPr>
        <b/>
        <sz val="11"/>
        <color rgb="FFFF0000"/>
        <rFont val="Arial Narrow"/>
        <family val="2"/>
      </rPr>
      <t>Hasta un máximo del 20%</t>
    </r>
  </si>
  <si>
    <r>
      <t xml:space="preserve">CLÁUSULA DE NO TASACIÓN EN CASO DE SINIESTRO
</t>
    </r>
    <r>
      <rPr>
        <b/>
        <sz val="11"/>
        <rFont val="Arial Narrow"/>
        <family val="2"/>
      </rPr>
      <t>Sublímite de hasta</t>
    </r>
    <r>
      <rPr>
        <b/>
        <sz val="11"/>
        <color rgb="FFFF0000"/>
        <rFont val="Arial Narrow"/>
        <family val="2"/>
      </rPr>
      <t xml:space="preserve"> $100.000.000</t>
    </r>
    <r>
      <rPr>
        <b/>
        <sz val="11"/>
        <rFont val="Arial Narrow"/>
        <family val="2"/>
      </rPr>
      <t xml:space="preserve">, por siniestro. </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</si>
  <si>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$200.000.000</t>
    </r>
  </si>
  <si>
    <r>
      <t xml:space="preserve">COMPROMISO PARA EL PAGO DE LAS INDEMNIZACIONES
</t>
    </r>
    <r>
      <rPr>
        <b/>
        <sz val="11"/>
        <rFont val="Arial Narrow"/>
        <family val="2"/>
      </rPr>
      <t>Plazo de diez (10) días hábiles.</t>
    </r>
  </si>
  <si>
    <r>
      <t xml:space="preserve">AUTORIZACIÓN EXPRESA AL ASEGURADO PARA ATENCIÓN DE DAÑOS POR SINIESTROS CUYO VALOR NO EXCEDA </t>
    </r>
    <r>
      <rPr>
        <b/>
        <sz val="11"/>
        <color rgb="FFFF0000"/>
        <rFont val="Arial Narrow"/>
        <family val="2"/>
      </rPr>
      <t>$50.000.000.</t>
    </r>
  </si>
  <si>
    <r>
      <t xml:space="preserve">Se califica el aumento </t>
    </r>
    <r>
      <rPr>
        <b/>
        <u/>
        <sz val="11"/>
        <rFont val="Arial Narrow"/>
        <family val="2"/>
      </rPr>
      <t>adiciona</t>
    </r>
    <r>
      <rPr>
        <b/>
        <sz val="11"/>
        <rFont val="Arial Narrow"/>
        <family val="2"/>
      </rPr>
      <t xml:space="preserve">l del sublímite para la autorización expresa para la atención de siniestros.
</t>
    </r>
    <r>
      <rPr>
        <b/>
        <sz val="11"/>
        <color rgb="FFFF0000"/>
        <rFont val="Arial Narrow"/>
        <family val="2"/>
      </rPr>
      <t>Hasta un monto total de 
$100.000.000</t>
    </r>
  </si>
  <si>
    <r>
      <t xml:space="preserve">LÍMITE AGREGADO DE INDEMNIZACIÓN
</t>
    </r>
    <r>
      <rPr>
        <sz val="11"/>
        <rFont val="Arial Narrow"/>
        <family val="2"/>
      </rPr>
      <t>El cual se aplicará como agregado en las reclamaciones presentadas bajo esta póliza (excepto para Terremoto, HMACC, AMIT Y Sabotaje) es decir, la aseguradora indemnizará los montos de los deducibles a cargo del límite ofertado, hasta agotar el mismo. El límite se agota con los valores de los deducibles que se habrían aplicado en caso de no otorgarse esta cobertura.
Una vez agotado el límite, la aseguradora aplicará los deducibles establecidos para los amparos correspondientes.</t>
    </r>
  </si>
  <si>
    <r>
      <t xml:space="preserve">COBERTURA PARA BIENES EN DEPÓSITO 
</t>
    </r>
    <r>
      <rPr>
        <sz val="11"/>
        <rFont val="Arial Narrow"/>
        <family val="2"/>
      </rPr>
      <t>Se cubren bajo esta póliza los bienes que tenga en depósito, en reposo, embargo y secuestre, incautados o bajo otra cualquier figura de toma de esos bienes.</t>
    </r>
  </si>
  <si>
    <r>
      <rPr>
        <b/>
        <sz val="11"/>
        <color rgb="FF0070C0"/>
        <rFont val="Arial Narrow"/>
        <family val="2"/>
      </rPr>
      <t xml:space="preserve">INCREMENTO DEL LÍMITE BÁSICO PARA LA COBERTURA DE MANEJO GLOBAL.  LÍMITE </t>
    </r>
    <r>
      <rPr>
        <b/>
        <sz val="11"/>
        <color rgb="FFFF0000"/>
        <rFont val="Arial Narrow"/>
        <family val="2"/>
      </rPr>
      <t xml:space="preserve">$700.000.000 </t>
    </r>
    <r>
      <rPr>
        <b/>
        <sz val="11"/>
        <color theme="1"/>
        <rFont val="Arial Narrow"/>
        <family val="2"/>
      </rPr>
      <t>EVE</t>
    </r>
    <r>
      <rPr>
        <b/>
        <sz val="11"/>
        <rFont val="Arial Narrow"/>
        <family val="2"/>
      </rPr>
      <t>NTO / AGREGADO VIGENCIA</t>
    </r>
  </si>
  <si>
    <r>
      <t xml:space="preserve">Se califica el aumento </t>
    </r>
    <r>
      <rPr>
        <b/>
        <u/>
        <sz val="11"/>
        <rFont val="Arial Narrow"/>
        <family val="2"/>
      </rPr>
      <t xml:space="preserve">adicional </t>
    </r>
    <r>
      <rPr>
        <b/>
        <sz val="11"/>
        <rFont val="Arial Narrow"/>
        <family val="2"/>
      </rPr>
      <t xml:space="preserve">del límite asegurado.
</t>
    </r>
    <r>
      <rPr>
        <b/>
        <sz val="11"/>
        <color rgb="FFFF0000"/>
        <rFont val="Arial Narrow"/>
        <family val="2"/>
      </rPr>
      <t>SIN COBRO DE PRIMA</t>
    </r>
  </si>
  <si>
    <r>
      <t xml:space="preserve">Límite adicional al básico mayor a </t>
    </r>
    <r>
      <rPr>
        <b/>
        <sz val="11"/>
        <rFont val="Arial Narrow"/>
        <family val="2"/>
      </rPr>
      <t>$100.000.000 y hasta $150.000.000</t>
    </r>
  </si>
  <si>
    <r>
      <t xml:space="preserve">Límite adicional al básico mayor a </t>
    </r>
    <r>
      <rPr>
        <b/>
        <sz val="11"/>
        <rFont val="Arial Narrow"/>
        <family val="2"/>
      </rPr>
      <t>$150.000.000 y hasta $200.000.000</t>
    </r>
    <r>
      <rPr>
        <sz val="11"/>
        <color theme="1"/>
        <rFont val="Calibri"/>
        <family val="2"/>
        <scheme val="minor"/>
      </rPr>
      <t/>
    </r>
  </si>
  <si>
    <r>
      <t xml:space="preserve">Límite adicional al básico mayor a </t>
    </r>
    <r>
      <rPr>
        <b/>
        <sz val="11"/>
        <rFont val="Arial Narrow"/>
        <family val="2"/>
      </rPr>
      <t>$200.000.000 y hasta $250.000.000</t>
    </r>
    <r>
      <rPr>
        <sz val="11"/>
        <color theme="1"/>
        <rFont val="Calibri"/>
        <family val="2"/>
        <scheme val="minor"/>
      </rPr>
      <t/>
    </r>
  </si>
  <si>
    <r>
      <t xml:space="preserve">Límite adicional al básico mayor a </t>
    </r>
    <r>
      <rPr>
        <b/>
        <sz val="11"/>
        <rFont val="Arial Narrow"/>
        <family val="2"/>
      </rPr>
      <t>$250.000.000 y hasta $300.000.000</t>
    </r>
  </si>
  <si>
    <r>
      <t xml:space="preserve">RESTABLECIMIENTO </t>
    </r>
    <r>
      <rPr>
        <b/>
        <u/>
        <sz val="11"/>
        <color rgb="FF0070C0"/>
        <rFont val="Arial Narrow"/>
        <family val="2"/>
      </rPr>
      <t xml:space="preserve"> ADICIONAL</t>
    </r>
    <r>
      <rPr>
        <b/>
        <sz val="11"/>
        <color rgb="FF0070C0"/>
        <rFont val="Arial Narrow"/>
        <family val="2"/>
      </rPr>
      <t xml:space="preserve"> AUTOMÁTICO DEL LÍMITE ASEGURADO POR PAGO DE SINIESTRO, HASTA UNA (1) VEZ EL LÍMITE CONTRATADO CON COBRO DE PRIMA A PRORRATA</t>
    </r>
  </si>
  <si>
    <r>
      <t xml:space="preserve">Se califica el número de reestablecimientos </t>
    </r>
    <r>
      <rPr>
        <b/>
        <u/>
        <sz val="11"/>
        <color rgb="FF0070C0"/>
        <rFont val="Arial Narrow"/>
        <family val="2"/>
      </rPr>
      <t>adicionales,</t>
    </r>
    <r>
      <rPr>
        <b/>
        <sz val="11"/>
        <rFont val="Arial Narrow"/>
        <family val="2"/>
      </rPr>
      <t xml:space="preserve">  </t>
    </r>
    <r>
      <rPr>
        <b/>
        <u/>
        <sz val="11"/>
        <rFont val="Arial Narrow"/>
        <family val="2"/>
      </rPr>
      <t>únicamente relacionados en la tabla de rangos</t>
    </r>
    <r>
      <rPr>
        <b/>
        <sz val="11"/>
        <rFont val="Arial Narrow"/>
        <family val="2"/>
      </rPr>
      <t xml:space="preserve"> en la condición requerida para la evaluación.</t>
    </r>
  </si>
  <si>
    <r>
      <rPr>
        <b/>
        <sz val="11"/>
        <color rgb="FF0070C0"/>
        <rFont val="Arial Narrow"/>
        <family val="2"/>
      </rPr>
      <t xml:space="preserve">INCREMENTO DEL LÍMITE BÁSICO PARA LA COBERTURA DE RESPONSABILIDAD CIVIL EXTRACONTRACTUAL </t>
    </r>
    <r>
      <rPr>
        <b/>
        <sz val="11"/>
        <color rgb="FFFF0000"/>
        <rFont val="Arial Narrow"/>
        <family val="2"/>
      </rPr>
      <t>$1.500.000.000</t>
    </r>
    <r>
      <rPr>
        <b/>
        <sz val="11"/>
        <rFont val="Arial Narrow"/>
        <family val="2"/>
      </rPr>
      <t xml:space="preserve">
EVENTO / AGREGADO VIGENCIA. 
Solo se acepta propuesta en los límites a continuación señalados, ofrecimientos de otros valores diferentes serán evaluados con cero (0) puntos).</t>
    </r>
  </si>
  <si>
    <r>
      <t xml:space="preserve">Se califica el aumento </t>
    </r>
    <r>
      <rPr>
        <b/>
        <u/>
        <sz val="11"/>
        <rFont val="Arial Narrow"/>
        <family val="2"/>
      </rPr>
      <t>adicional</t>
    </r>
    <r>
      <rPr>
        <b/>
        <sz val="11"/>
        <rFont val="Arial Narrow"/>
        <family val="2"/>
      </rPr>
      <t xml:space="preserve"> del límite asegurado.
</t>
    </r>
    <r>
      <rPr>
        <b/>
        <sz val="11"/>
        <color rgb="FFFF0000"/>
        <rFont val="Arial Narrow"/>
        <family val="2"/>
      </rPr>
      <t>SIN COBRO DE PRIMA</t>
    </r>
  </si>
  <si>
    <r>
      <t xml:space="preserve">Límite adicional al básico mayor a </t>
    </r>
    <r>
      <rPr>
        <b/>
        <sz val="11"/>
        <rFont val="Arial Narrow"/>
        <family val="2"/>
      </rPr>
      <t>$250.000.000 y hasta $500.000.000</t>
    </r>
  </si>
  <si>
    <r>
      <t xml:space="preserve">Límite adicional al básico mayor a </t>
    </r>
    <r>
      <rPr>
        <b/>
        <sz val="11"/>
        <rFont val="Arial Narrow"/>
        <family val="2"/>
      </rPr>
      <t>$500.000.000 y hasta $750.000.000</t>
    </r>
  </si>
  <si>
    <r>
      <t xml:space="preserve">Límite adicional al básico mayor a </t>
    </r>
    <r>
      <rPr>
        <b/>
        <sz val="11"/>
        <rFont val="Arial Narrow"/>
        <family val="2"/>
      </rPr>
      <t>$750.000.000 y hasta $1.000.000.000</t>
    </r>
    <r>
      <rPr>
        <sz val="11"/>
        <color theme="1"/>
        <rFont val="Calibri"/>
        <family val="2"/>
        <scheme val="minor"/>
      </rPr>
      <t/>
    </r>
  </si>
  <si>
    <r>
      <t xml:space="preserve">GASTOS MÉDICOS (sin aplicación de deducibles).
</t>
    </r>
    <r>
      <rPr>
        <b/>
        <sz val="11"/>
        <rFont val="Arial Narrow"/>
        <family val="2"/>
      </rPr>
      <t xml:space="preserve">
Sublímite</t>
    </r>
    <r>
      <rPr>
        <b/>
        <sz val="11"/>
        <color rgb="FFFF0000"/>
        <rFont val="Arial Narrow"/>
        <family val="2"/>
      </rPr>
      <t xml:space="preserve"> $10.000.000 </t>
    </r>
    <r>
      <rPr>
        <b/>
        <sz val="11"/>
        <rFont val="Arial Narrow"/>
        <family val="2"/>
      </rPr>
      <t xml:space="preserve">evento / </t>
    </r>
    <r>
      <rPr>
        <b/>
        <sz val="11"/>
        <color rgb="FFFF0000"/>
        <rFont val="Arial Narrow"/>
        <family val="2"/>
      </rPr>
      <t xml:space="preserve">$50.000.000 </t>
    </r>
    <r>
      <rPr>
        <b/>
        <sz val="11"/>
        <rFont val="Arial Narrow"/>
        <family val="2"/>
      </rPr>
      <t>agregado vigencia.</t>
    </r>
  </si>
  <si>
    <r>
      <t xml:space="preserve">Se califica el aumento </t>
    </r>
    <r>
      <rPr>
        <b/>
        <u/>
        <sz val="11"/>
        <rFont val="Arial Narrow"/>
        <family val="2"/>
      </rPr>
      <t>adicional</t>
    </r>
    <r>
      <rPr>
        <b/>
        <sz val="11"/>
        <rFont val="Arial Narrow"/>
        <family val="2"/>
      </rPr>
      <t xml:space="preserve"> del sublímite evento.
</t>
    </r>
    <r>
      <rPr>
        <b/>
        <sz val="11"/>
        <color rgb="FFFF0000"/>
        <rFont val="Arial Narrow"/>
        <family val="2"/>
      </rPr>
      <t>Hasta un monto total de $20.000.000</t>
    </r>
  </si>
  <si>
    <r>
      <t xml:space="preserve">Se califica el aumento </t>
    </r>
    <r>
      <rPr>
        <b/>
        <u/>
        <sz val="11"/>
        <rFont val="Arial Narrow"/>
        <family val="2"/>
      </rPr>
      <t>adicional</t>
    </r>
    <r>
      <rPr>
        <b/>
        <sz val="11"/>
        <rFont val="Arial Narrow"/>
        <family val="2"/>
      </rPr>
      <t xml:space="preserve"> del sublímite agregado anual.
</t>
    </r>
    <r>
      <rPr>
        <b/>
        <sz val="11"/>
        <color rgb="FFFF0000"/>
        <rFont val="Arial Narrow"/>
        <family val="2"/>
      </rPr>
      <t>Hasta un monto total de $100.000.000</t>
    </r>
  </si>
  <si>
    <r>
      <t xml:space="preserve">RESPONSABILIDAD CIVIL PATRONAL
</t>
    </r>
    <r>
      <rPr>
        <b/>
        <sz val="11"/>
        <rFont val="Arial Narrow"/>
        <family val="2"/>
      </rPr>
      <t xml:space="preserve">                                                                                                                        Sublímite de</t>
    </r>
    <r>
      <rPr>
        <b/>
        <sz val="11"/>
        <color rgb="FFFF0000"/>
        <rFont val="Arial Narrow"/>
        <family val="2"/>
      </rPr>
      <t xml:space="preserve"> $650.000.000</t>
    </r>
    <r>
      <rPr>
        <b/>
        <sz val="11"/>
        <rFont val="Arial Narrow"/>
        <family val="2"/>
      </rPr>
      <t xml:space="preserve"> persona </t>
    </r>
    <r>
      <rPr>
        <b/>
        <sz val="11"/>
        <color rgb="FFFF0000"/>
        <rFont val="Arial Narrow"/>
        <family val="2"/>
      </rPr>
      <t>/ $1.400.000.000</t>
    </r>
    <r>
      <rPr>
        <b/>
        <sz val="11"/>
        <rFont val="Arial Narrow"/>
        <family val="2"/>
      </rPr>
      <t xml:space="preserve"> Agregado Vigencia</t>
    </r>
  </si>
  <si>
    <r>
      <t xml:space="preserve">Se califica el aumento </t>
    </r>
    <r>
      <rPr>
        <b/>
        <u/>
        <sz val="11"/>
        <rFont val="Arial Narrow"/>
        <family val="2"/>
      </rPr>
      <t>adicional</t>
    </r>
    <r>
      <rPr>
        <b/>
        <sz val="11"/>
        <rFont val="Arial Narrow"/>
        <family val="2"/>
      </rPr>
      <t xml:space="preserve"> del sublímite por vigencia hasta </t>
    </r>
    <r>
      <rPr>
        <b/>
        <sz val="11"/>
        <color rgb="FFFF0000"/>
        <rFont val="Arial Narrow"/>
        <family val="2"/>
      </rPr>
      <t xml:space="preserve">$1.500.000.000 </t>
    </r>
    <r>
      <rPr>
        <b/>
        <sz val="11"/>
        <rFont val="Arial Narrow"/>
        <family val="2"/>
      </rPr>
      <t>Agregado VIgencia</t>
    </r>
    <r>
      <rPr>
        <b/>
        <sz val="11"/>
        <color rgb="FFFF0000"/>
        <rFont val="Arial Narrow"/>
        <family val="2"/>
      </rPr>
      <t xml:space="preserve"> 
Sin cobro de prima adicional</t>
    </r>
  </si>
  <si>
    <r>
      <t xml:space="preserve">COMPROMISO PARA EL PAGO DE LAS INDEMNIZACIONES
</t>
    </r>
    <r>
      <rPr>
        <b/>
        <sz val="11"/>
        <rFont val="Arial Narrow"/>
        <family val="2"/>
      </rPr>
      <t>Plazo de cinco (5) días hábiles.</t>
    </r>
  </si>
  <si>
    <r>
      <rPr>
        <b/>
        <sz val="11"/>
        <color rgb="FF0070C0"/>
        <rFont val="Arial Narrow"/>
        <family val="2"/>
      </rPr>
      <t>INCREMENTO DEL LÍMITE BÁSICO PARA LA COBERTURA DE RESPONSABILIDAD CIVIL EXTRACONTRACTUAL</t>
    </r>
    <r>
      <rPr>
        <b/>
        <sz val="11"/>
        <rFont val="Arial Narrow"/>
        <family val="2"/>
      </rPr>
      <t xml:space="preserve">
EVENTO /AGREGADO ANUAL. </t>
    </r>
  </si>
  <si>
    <r>
      <t>Al proponente que ofrezca únicamente el límite básico exigido de $950.000.000 / $950.000.000 / $1.900.000.000, ó Límite único combinado de $2.850.0000.000,</t>
    </r>
    <r>
      <rPr>
        <b/>
        <sz val="11"/>
        <rFont val="Arial Narrow"/>
        <family val="2"/>
      </rPr>
      <t xml:space="preserve"> se evaluara con CERO (0) puntos.
Solo se acepta propuesta en los límites a continuación señalados, ofrecimientos de otros valores diferentes serán evaluados con cero (0) puntos).</t>
    </r>
  </si>
  <si>
    <r>
      <t xml:space="preserve">Al proponente que ofrezca límite de: 
</t>
    </r>
    <r>
      <rPr>
        <b/>
        <sz val="11"/>
        <rFont val="Arial Narrow"/>
        <family val="2"/>
      </rPr>
      <t>$1.100.000.000 / $1.100.000.000 / $2.200.000.000.
O límite único combinado de $3.300.000.000.</t>
    </r>
  </si>
  <si>
    <r>
      <t xml:space="preserve">Al proponente que ofrezca límite de:
</t>
    </r>
    <r>
      <rPr>
        <b/>
        <sz val="11"/>
        <rFont val="Arial Narrow"/>
        <family val="2"/>
      </rPr>
      <t>$1.300.000.000 / $1.300.000.000 / $2.600.000.000.
O límite único combinado de $3.900.000.000.</t>
    </r>
  </si>
  <si>
    <r>
      <t xml:space="preserve">Al proponente que ofrezca límite de:
</t>
    </r>
    <r>
      <rPr>
        <b/>
        <sz val="11"/>
        <rFont val="Arial Narrow"/>
        <family val="2"/>
      </rPr>
      <t>$2.200.000.000 / $2.200.000.000 / $4.400.000.000.
O límite único combinado de $6.600.000.000.</t>
    </r>
  </si>
  <si>
    <r>
      <t xml:space="preserve">Al proponente que ofrezca límite de:
</t>
    </r>
    <r>
      <rPr>
        <b/>
        <sz val="11"/>
        <rFont val="Arial Narrow"/>
        <family val="2"/>
      </rPr>
      <t>$2.500.000.000 / $2.500.000.000 / $5.000.000.000.
O límite único combinado de $7.500.000.000.</t>
    </r>
  </si>
  <si>
    <r>
      <t xml:space="preserve">GASTOS DE  TRANSPORTE POR PÉRDIDAS TOTALES (Daños y/o Hurto) 
(esta condición no aplica para motos y vehiculos pesados.)
</t>
    </r>
    <r>
      <rPr>
        <b/>
        <sz val="11"/>
        <color rgb="FF002060"/>
        <rFont val="Arial Narrow"/>
        <family val="2"/>
      </rPr>
      <t xml:space="preserve">Limite de </t>
    </r>
    <r>
      <rPr>
        <b/>
        <sz val="11"/>
        <color rgb="FFFF0000"/>
        <rFont val="Arial Narrow"/>
        <family val="2"/>
      </rPr>
      <t xml:space="preserve">$50,000 </t>
    </r>
    <r>
      <rPr>
        <b/>
        <sz val="11"/>
        <color rgb="FF002060"/>
        <rFont val="Arial Narrow"/>
        <family val="2"/>
      </rPr>
      <t>diarios y hasta (60) días</t>
    </r>
  </si>
  <si>
    <r>
      <t xml:space="preserve">Se califica  el aumento </t>
    </r>
    <r>
      <rPr>
        <b/>
        <u/>
        <sz val="11"/>
        <rFont val="Arial Narrow"/>
        <family val="2"/>
      </rPr>
      <t xml:space="preserve">adicional </t>
    </r>
    <r>
      <rPr>
        <b/>
        <sz val="11"/>
        <rFont val="Arial Narrow"/>
        <family val="2"/>
      </rPr>
      <t xml:space="preserve">del 
</t>
    </r>
    <r>
      <rPr>
        <b/>
        <u/>
        <sz val="11"/>
        <color rgb="FFFF0000"/>
        <rFont val="Arial Narrow"/>
        <family val="2"/>
      </rPr>
      <t>monto</t>
    </r>
    <r>
      <rPr>
        <b/>
        <sz val="11"/>
        <color rgb="FFFF0000"/>
        <rFont val="Arial Narrow"/>
        <family val="2"/>
      </rPr>
      <t xml:space="preserve"> de los gastos de transporte.</t>
    </r>
  </si>
  <si>
    <r>
      <t xml:space="preserve">GASTOS DE  BODEGAJE
</t>
    </r>
    <r>
      <rPr>
        <b/>
        <sz val="11"/>
        <color rgb="FF002060"/>
        <rFont val="Arial Narrow"/>
        <family val="2"/>
      </rPr>
      <t xml:space="preserve">Limite de </t>
    </r>
    <r>
      <rPr>
        <b/>
        <sz val="11"/>
        <color rgb="FFFF0000"/>
        <rFont val="Arial Narrow"/>
        <family val="2"/>
      </rPr>
      <t>$10.000.000</t>
    </r>
  </si>
  <si>
    <r>
      <t xml:space="preserve">Se califica  el aumento </t>
    </r>
    <r>
      <rPr>
        <b/>
        <u/>
        <sz val="11"/>
        <rFont val="Arial Narrow"/>
        <family val="2"/>
      </rPr>
      <t xml:space="preserve">adicional </t>
    </r>
    <r>
      <rPr>
        <b/>
        <sz val="11"/>
        <rFont val="Arial Narrow"/>
        <family val="2"/>
      </rPr>
      <t xml:space="preserve">del 
</t>
    </r>
    <r>
      <rPr>
        <b/>
        <u/>
        <sz val="11"/>
        <color rgb="FFFF0000"/>
        <rFont val="Arial Narrow"/>
        <family val="2"/>
      </rPr>
      <t>monto</t>
    </r>
    <r>
      <rPr>
        <b/>
        <sz val="11"/>
        <color rgb="FFFF0000"/>
        <rFont val="Arial Narrow"/>
        <family val="2"/>
      </rPr>
      <t xml:space="preserve"> de los gastos de bodegaje.</t>
    </r>
  </si>
  <si>
    <r>
      <t>ANTICIPO DE INDEMNIZACIÓN DEL</t>
    </r>
    <r>
      <rPr>
        <b/>
        <sz val="11"/>
        <color rgb="FFC00000"/>
        <rFont val="Arial Narrow"/>
        <family val="2"/>
      </rPr>
      <t xml:space="preserve"> 50%.
</t>
    </r>
    <r>
      <rPr>
        <b/>
        <sz val="11"/>
        <color rgb="FF0070C0"/>
        <rFont val="Arial Narrow"/>
        <family val="2"/>
      </rPr>
      <t xml:space="preserve">
</t>
    </r>
    <r>
      <rPr>
        <b/>
        <sz val="11"/>
        <rFont val="Arial Narrow"/>
        <family val="2"/>
      </rPr>
      <t xml:space="preserve">NOTA: Si el aumento adicional del porcentaje de anticipo es condicionado a la demostración de la ocurrencia y cuantía, se califica con cero (0) puntos este factor.   </t>
    </r>
    <r>
      <rPr>
        <b/>
        <sz val="11"/>
        <color rgb="FF0070C0"/>
        <rFont val="Arial Narrow"/>
        <family val="2"/>
      </rPr>
      <t xml:space="preserve">   </t>
    </r>
  </si>
  <si>
    <r>
      <t xml:space="preserve">AMPARO AUTOMÁTICO DE VEHÍCULOS NUEVOS Y USADOS
</t>
    </r>
    <r>
      <rPr>
        <b/>
        <sz val="11"/>
        <rFont val="Arial Narrow"/>
        <family val="2"/>
      </rPr>
      <t xml:space="preserve">
Sublímite de </t>
    </r>
    <r>
      <rPr>
        <b/>
        <sz val="11"/>
        <color rgb="FFFF0000"/>
        <rFont val="Arial Narrow"/>
        <family val="2"/>
      </rPr>
      <t xml:space="preserve">$250.000.000 </t>
    </r>
    <r>
      <rPr>
        <b/>
        <sz val="11"/>
        <rFont val="Arial Narrow"/>
        <family val="2"/>
      </rPr>
      <t>por vehículo y término de 90 días de aviso.</t>
    </r>
  </si>
  <si>
    <r>
      <t xml:space="preserve">Se califica  el aumento </t>
    </r>
    <r>
      <rPr>
        <b/>
        <u/>
        <sz val="11"/>
        <rFont val="Arial Narrow"/>
        <family val="2"/>
      </rPr>
      <t>adicional</t>
    </r>
    <r>
      <rPr>
        <b/>
        <sz val="11"/>
        <rFont val="Arial Narrow"/>
        <family val="2"/>
      </rPr>
      <t xml:space="preserve"> del 
</t>
    </r>
    <r>
      <rPr>
        <b/>
        <u/>
        <sz val="11"/>
        <color rgb="FFFF0000"/>
        <rFont val="Arial Narrow"/>
        <family val="2"/>
      </rPr>
      <t>monto</t>
    </r>
    <r>
      <rPr>
        <b/>
        <sz val="11"/>
        <color rgb="FFFF0000"/>
        <rFont val="Arial Narrow"/>
        <family val="2"/>
      </rPr>
      <t xml:space="preserve"> del sublímite para este amparo.</t>
    </r>
  </si>
  <si>
    <r>
      <t xml:space="preserve">AMPARO AUTOMÁTICO DE EQUIPOS Y ACCESORIOS
</t>
    </r>
    <r>
      <rPr>
        <b/>
        <sz val="11"/>
        <rFont val="Arial Narrow"/>
        <family val="2"/>
      </rPr>
      <t xml:space="preserve">
Sublímite de</t>
    </r>
    <r>
      <rPr>
        <b/>
        <sz val="11"/>
        <color rgb="FFFF0000"/>
        <rFont val="Arial Narrow"/>
        <family val="2"/>
      </rPr>
      <t xml:space="preserve"> $20.000.000 </t>
    </r>
    <r>
      <rPr>
        <b/>
        <sz val="11"/>
        <rFont val="Arial Narrow"/>
        <family val="2"/>
      </rPr>
      <t>por vehículo y término de 90 días de aviso.</t>
    </r>
  </si>
  <si>
    <r>
      <t xml:space="preserve">GASTOS DE GRÚA PARA VEHÍCULOS DE TERCEROS, AFECTADOS EN ACCIDENTES EN LOS CUALES SEA EVIDENTE LA RESPONSABILIDAD DEL ASEGURADO.
</t>
    </r>
    <r>
      <rPr>
        <b/>
        <sz val="11"/>
        <rFont val="Arial Narrow"/>
        <family val="2"/>
      </rPr>
      <t xml:space="preserve">
Se paga por rembolso el servicio prestado de grúa al tercero.</t>
    </r>
  </si>
  <si>
    <r>
      <t xml:space="preserve">VEHÍCULO DE REEMPLAZO
</t>
    </r>
    <r>
      <rPr>
        <b/>
        <sz val="11"/>
        <rFont val="Arial Narrow"/>
        <family val="2"/>
      </rPr>
      <t>Acorde con las políticas de la aseguradora.</t>
    </r>
  </si>
  <si>
    <r>
      <t xml:space="preserve">VERIFICACIÓN CARACTERÍSTICAS DE LOS VEHÍCULOS ASEGURADOS FRENTE A CÓDIGO FASECOLDA
</t>
    </r>
    <r>
      <rPr>
        <sz val="11"/>
        <rFont val="Arial Narrow"/>
        <family val="2"/>
      </rPr>
      <t>Queda entendido, convenido y aceptado que la aseguradora se obliga a validar las características del vehículo asegurado en forma directa o a través de una firma externa especializada en reconocimiento de los vehículos relacionados por la Entidad, con expertos en la materia, tales como: marca, modelo, cilindraje o capacidad, carrocería, líneas, cabinas, y demás que consideren pertinentes, de tal forma que correspondan en un todo con el código exacto de FASECOLDA. Esta condición no aplica para vehículos con valor admitido.</t>
    </r>
  </si>
  <si>
    <r>
      <t xml:space="preserve">INCREMENTO DEL LÍMITE BÁSICO PARA LA COBERTURA DE </t>
    </r>
    <r>
      <rPr>
        <b/>
        <u/>
        <sz val="11"/>
        <color rgb="FF0070C0"/>
        <rFont val="Arial Narrow"/>
        <family val="2"/>
      </rPr>
      <t>PERJUICIOS O DETRIMENTO PATRIMONIAL.</t>
    </r>
  </si>
  <si>
    <r>
      <t xml:space="preserve">Se califica el aumento </t>
    </r>
    <r>
      <rPr>
        <b/>
        <u/>
        <sz val="11"/>
        <rFont val="Arial Narrow"/>
        <family val="2"/>
      </rPr>
      <t>adicional</t>
    </r>
    <r>
      <rPr>
        <b/>
        <sz val="11"/>
        <rFont val="Arial Narrow"/>
        <family val="2"/>
      </rPr>
      <t xml:space="preserve"> del límite asegurado, </t>
    </r>
    <r>
      <rPr>
        <b/>
        <u/>
        <sz val="11"/>
        <rFont val="Arial Narrow"/>
        <family val="2"/>
      </rPr>
      <t>únicamente</t>
    </r>
    <r>
      <rPr>
        <b/>
        <sz val="11"/>
        <rFont val="Arial Narrow"/>
        <family val="2"/>
      </rPr>
      <t xml:space="preserve"> relacionados en la tabla de rangos en la condición requerida para la evaluación.
</t>
    </r>
    <r>
      <rPr>
        <b/>
        <sz val="11"/>
        <color rgb="FFFF0000"/>
        <rFont val="Arial Narrow"/>
        <family val="2"/>
      </rPr>
      <t>SIN COBRO DE PRIMA</t>
    </r>
  </si>
  <si>
    <r>
      <t xml:space="preserve">Sublímite de </t>
    </r>
    <r>
      <rPr>
        <b/>
        <sz val="11"/>
        <color rgb="FFFF0000"/>
        <rFont val="Arial Narrow"/>
        <family val="2"/>
      </rPr>
      <t xml:space="preserve">$3.500.000.000 </t>
    </r>
    <r>
      <rPr>
        <b/>
        <sz val="11"/>
        <rFont val="Arial Narrow"/>
        <family val="2"/>
      </rPr>
      <t xml:space="preserve">evento /agregado anual.
Incluido los Gastos de Defensa. </t>
    </r>
  </si>
  <si>
    <r>
      <rPr>
        <b/>
        <sz val="11"/>
        <color rgb="FF0070C0"/>
        <rFont val="Arial Narrow"/>
        <family val="2"/>
      </rPr>
      <t xml:space="preserve">INCREMENTO DEL LÍMITE BÁSICO PARA LA COBERTURA DE </t>
    </r>
    <r>
      <rPr>
        <b/>
        <u/>
        <sz val="11"/>
        <color rgb="FF0070C0"/>
        <rFont val="Arial Narrow"/>
        <family val="2"/>
      </rPr>
      <t xml:space="preserve">GASTOS DE DEFENSA.
</t>
    </r>
    <r>
      <rPr>
        <b/>
        <u/>
        <sz val="11"/>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</si>
  <si>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1"/>
        <color rgb="FFFF0000"/>
        <rFont val="Arial Narrow"/>
        <family val="2"/>
      </rPr>
      <t>SIN COBRO DE PRIMA</t>
    </r>
  </si>
  <si>
    <r>
      <t>Sublímite de</t>
    </r>
    <r>
      <rPr>
        <b/>
        <sz val="11"/>
        <color rgb="FFFF0000"/>
        <rFont val="Arial Narrow"/>
        <family val="2"/>
      </rPr>
      <t xml:space="preserve"> $1.750.000.000 </t>
    </r>
    <r>
      <rPr>
        <b/>
        <sz val="11"/>
        <rFont val="Arial Narrow"/>
        <family val="2"/>
      </rPr>
      <t>evento / agregado anual.
Incluidos en el límite de Perjuicios o Detrimento Patrimonial sin cobro de prima.</t>
    </r>
  </si>
  <si>
    <r>
      <t xml:space="preserve">ANTICIPO DE INDEMNIZACIÓN  PARA EL PAGO DE HONORARIOS DEL 50%.
</t>
    </r>
    <r>
      <rPr>
        <b/>
        <sz val="11"/>
        <rFont val="Arial Narrow"/>
        <family val="2"/>
      </rPr>
      <t xml:space="preserve">NOTA: Si el aumento adicional del porcentaje de anticipo es condicionado a la demostración de la ocurrencia y cuantía, se califica con cero (0) puntos este factor.   </t>
    </r>
    <r>
      <rPr>
        <b/>
        <sz val="11"/>
        <color rgb="FF0070C0"/>
        <rFont val="Arial Narrow"/>
        <family val="2"/>
      </rPr>
      <t xml:space="preserve">   </t>
    </r>
  </si>
  <si>
    <r>
      <t xml:space="preserve">COBERTURA PARA CINCO (5) CARGOS ADICIONALES SIN COBRO DE PRIMA 
</t>
    </r>
    <r>
      <rPr>
        <b/>
        <sz val="11"/>
        <rFont val="Arial Narrow"/>
        <family val="2"/>
      </rPr>
      <t>Mediante esta condición la aseguradora acepta incluir cinco (5) cargos adicionales a definir posteriormente por la Entidad, sin cobro de prima y con la misma retroactividad de esta póliza.</t>
    </r>
    <r>
      <rPr>
        <b/>
        <sz val="11"/>
        <color rgb="FF0070C0"/>
        <rFont val="Arial Narrow"/>
        <family val="2"/>
      </rPr>
      <t xml:space="preserve"> </t>
    </r>
  </si>
  <si>
    <r>
      <t xml:space="preserve">EXTENSIÓN DE COBERTURA PARA GASTOS DE DEFENSA EN ACTOS RELACIONADOS CON LA INCORRECTA CONTRATACIÓN DE SEGUROS
</t>
    </r>
    <r>
      <rPr>
        <b/>
        <sz val="11"/>
        <rFont val="Arial Narrow"/>
        <family val="2"/>
      </rPr>
      <t>No obstante, lo expresado en el numeral 6.5. Exclusiones, 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r>
  </si>
  <si>
    <r>
      <t xml:space="preserve">CONDICIONES DE RENOVACIÓN DE LA PÓLIZA
</t>
    </r>
    <r>
      <rPr>
        <b/>
        <sz val="11"/>
        <rFont val="Arial Narrow"/>
        <family val="2"/>
      </rPr>
      <t>En caso de que el asegurado decida renovar la póliza, la aseguradora se obliga a mantener los términos contratados con las mismas tasas y condiciones de la póliza inicial, siempre y cuando la siniestralidad de la póliza no sea mayor al 50%, en el caso que la siniestralidad supere el 50%  la aseguradora acordará con el asegurado las condiciones en que se otorgará la prórroga.
La aseguradora se obliga a entregar en cualquiera de las situaciones de resultado de siniestralidad, las condiciones con una antelación de noventa (90) días antes del vencimiento de la póliza.</t>
    </r>
  </si>
  <si>
    <r>
      <t xml:space="preserve">NO APLICACIÓN DE LA CLÁUSULA DE CONTROL DE SINIESTROS, PARA RECLAMACIONES QUE NO SUPEREN LOS $500.000.000
</t>
    </r>
    <r>
      <rPr>
        <b/>
        <sz val="11"/>
        <rFont val="Arial Narrow"/>
        <family val="2"/>
      </rPr>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 y el oferente con la presentación de la oferta acepta este compromiso.</t>
    </r>
  </si>
  <si>
    <r>
      <t xml:space="preserve">INCREMENTO DEL LÍMITE BÁSICO DE </t>
    </r>
    <r>
      <rPr>
        <b/>
        <sz val="11"/>
        <color rgb="FFFF0000"/>
        <rFont val="Arial Narrow"/>
        <family val="2"/>
      </rPr>
      <t xml:space="preserve"> $1.000.000.000</t>
    </r>
    <r>
      <rPr>
        <b/>
        <sz val="11"/>
        <color rgb="FF0070C0"/>
        <rFont val="Arial Narrow"/>
        <family val="2"/>
      </rPr>
      <t xml:space="preserve"> PARA LA COBERTURA DE   RESPONSABILIDAD CIVIL PROTECCIÓN DE DATOS - RIESGO CIBERNÉTICO</t>
    </r>
  </si>
  <si>
    <r>
      <t xml:space="preserve">INVESTIGACIÓN
</t>
    </r>
    <r>
      <rPr>
        <b/>
        <sz val="11"/>
        <rFont val="Arial Narrow"/>
        <family val="2"/>
      </rPr>
      <t xml:space="preserve">
Sublimite del 50% del valor asegurado por reclamo y en la vigencia.</t>
    </r>
  </si>
  <si>
    <r>
      <t>Se califica  el aumento</t>
    </r>
    <r>
      <rPr>
        <b/>
        <u/>
        <sz val="11"/>
        <rFont val="Arial Narrow"/>
        <family val="2"/>
      </rPr>
      <t xml:space="preserve"> adicional</t>
    </r>
    <r>
      <rPr>
        <b/>
        <sz val="11"/>
        <rFont val="Arial Narrow"/>
        <family val="2"/>
      </rPr>
      <t xml:space="preserve"> del porcentaje ofrecido.</t>
    </r>
  </si>
  <si>
    <r>
      <t xml:space="preserve">NOTIFICACIÓN Y MONITOREO
</t>
    </r>
    <r>
      <rPr>
        <b/>
        <sz val="11"/>
        <rFont val="Arial Narrow"/>
        <family val="2"/>
      </rPr>
      <t xml:space="preserve">
Sublimite del 50% del valor asegurado por reclamo y en la vigencia.</t>
    </r>
  </si>
  <si>
    <r>
      <t xml:space="preserve">DATOS ELECTRÓNICOS
</t>
    </r>
    <r>
      <rPr>
        <b/>
        <sz val="11"/>
        <rFont val="Arial Narrow"/>
        <family val="2"/>
      </rPr>
      <t xml:space="preserve">
Sublimite del 50% del valor asegurado por reclamo y en la vigencia.</t>
    </r>
  </si>
  <si>
    <r>
      <t xml:space="preserve">CONTENIDO MULTIMEDIA
</t>
    </r>
    <r>
      <rPr>
        <b/>
        <sz val="11"/>
        <rFont val="Arial Narrow"/>
        <family val="2"/>
      </rPr>
      <t>Sublimite del 50% del valor asegurado por reclamo y en la vigencia.</t>
    </r>
  </si>
  <si>
    <r>
      <t xml:space="preserve">INTERRUPCIÓN DE LA RED 
</t>
    </r>
    <r>
      <rPr>
        <b/>
        <sz val="11"/>
        <rFont val="Arial Narrow"/>
        <family val="2"/>
      </rPr>
      <t>Sublimite del 50% del valor asegurado por reclamo y en y en el agregado anual. Periodo de horas de espera: 6 horas</t>
    </r>
  </si>
  <si>
    <r>
      <t>Se califica  el aumento</t>
    </r>
    <r>
      <rPr>
        <b/>
        <u/>
        <sz val="11"/>
        <rFont val="Arial Narrow"/>
        <family val="2"/>
      </rPr>
      <t xml:space="preserve"> adicional</t>
    </r>
    <r>
      <rPr>
        <b/>
        <sz val="11"/>
        <rFont val="Arial Narrow"/>
        <family val="2"/>
      </rPr>
      <t xml:space="preserve"> de las horas de espera.</t>
    </r>
  </si>
  <si>
    <r>
      <t xml:space="preserve">Se califica  el aumento </t>
    </r>
    <r>
      <rPr>
        <b/>
        <u/>
        <sz val="11"/>
        <rFont val="Arial Narrow"/>
        <family val="2"/>
      </rPr>
      <t>adicional</t>
    </r>
    <r>
      <rPr>
        <b/>
        <sz val="11"/>
        <rFont val="Arial Narrow"/>
        <family val="2"/>
      </rPr>
      <t xml:space="preserve"> del porcentaje ofrecido.</t>
    </r>
  </si>
  <si>
    <r>
      <t xml:space="preserve">Se califica el </t>
    </r>
    <r>
      <rPr>
        <b/>
        <u/>
        <sz val="11"/>
        <rFont val="Arial Narrow"/>
        <family val="2"/>
      </rPr>
      <t xml:space="preserve">menor número </t>
    </r>
    <r>
      <rPr>
        <b/>
        <sz val="11"/>
        <rFont val="Arial Narrow"/>
        <family val="2"/>
      </rPr>
      <t>de días una vez demostrada ocurrencia y cuantía.</t>
    </r>
  </si>
  <si>
    <t>GRUPO No. 3</t>
  </si>
  <si>
    <t>Amparar las pérdidas o daños y la responsabilidad civil frente a terceros y las pérdidas o daños materiales que afecten a las aeronaves no tripuladas (Drones) de propiedad de la CONTRALORIA DE BOGOTA, bajo su responsabilidad, tenencia y/o control, y en general los recibidos a cualquier titulo y/o por los que tenga algún interés asegurable. 
Acorde con las disposiciones legales que se encuentran en la Circular Reglamentaria No. 2 - REQUISITOS GENERALES DE AERONAVEGABILIDAD Y OPERACIÓN PARA AERONAVES PILOTEADAS A DISTANCIA (RPAS). 
NOTA: La CONTRALORIA DE BOGOTA está interesada en obtener propuestas que ofrezcan la mayor cobertura, de tal forma que le permita lograr la mayor indemnización posible en los casos de pérdidas y/o daños, sin aplicación de demérito y/o mejora tecnológica.</t>
  </si>
  <si>
    <t>10. PÓLIZA DE SEGURO DE CASCO AVIACIÓN (DRON)</t>
  </si>
  <si>
    <r>
      <t xml:space="preserve">GASTOS PARA LA DEMOSTRACIÓN DEL SINIESTRO
</t>
    </r>
    <r>
      <rPr>
        <b/>
        <sz val="11"/>
        <color theme="1"/>
        <rFont val="Arial Narrow"/>
        <family val="2"/>
      </rPr>
      <t>Bajo este amparo se cubren los gastos razonables en que incurra el asegurado, para la demostración de la ocurrencia y cuantía del siniestro y serán indemnizados bajo esta póliza.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r>
  </si>
  <si>
    <r>
      <t xml:space="preserve">NO APLICACIÓN DE GARANTÍAS
</t>
    </r>
    <r>
      <rPr>
        <b/>
        <sz val="11"/>
        <color theme="1"/>
        <rFont val="Arial Narrow"/>
        <family val="2"/>
      </rPr>
      <t xml:space="preserve">Queda expresamente acordado y aceptado que la cobertura otorgada bajo la presente póliza no queda sujeta al cumplimiento de ningún tipo de garantía por parte de la entidad asegurada.  </t>
    </r>
  </si>
  <si>
    <t>Se califica el ofrecimiento de la condición</t>
  </si>
  <si>
    <t>FORMATO No. 2 EVALUACIÓN DE LAS CONDICIONES TÉCNICAS ADICIONALES</t>
  </si>
  <si>
    <t>FORMATO No. 2  EVALUACIÓN DE LAS CONDICIONES TÉCNICAS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</si>
</sst>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0"/>
      <name val="Arial"/>
      <family val="2"/>
    </font>
    <font>
      <sz val="11"/>
      <color theme="1"/>
      <name val="Arial Narrow"/>
      <family val="2"/>
    </font>
    <font>
      <sz val="11"/>
      <name val="Arial Narrow"/>
      <family val="2"/>
    </font>
    <font>
      <b/>
      <sz val="11"/>
      <color rgb="FF0070C0"/>
      <name val="Arial Narrow"/>
      <family val="2"/>
    </font>
    <font>
      <b/>
      <sz val="11"/>
      <color rgb="FFFF0000"/>
      <name val="Arial Narrow"/>
      <family val="2"/>
    </font>
    <font>
      <b/>
      <sz val="11"/>
      <name val="Arial Narrow"/>
      <family val="2"/>
    </font>
    <font>
      <b/>
      <u/>
      <sz val="11"/>
      <name val="Arial Narrow"/>
      <family val="2"/>
    </font>
    <font>
      <b/>
      <sz val="11"/>
      <color rgb="FF0000FF"/>
      <name val="Arial Narrow"/>
      <family val="2"/>
    </font>
    <font>
      <i/>
      <sz val="11"/>
      <name val="Arial Narrow"/>
      <family val="2"/>
    </font>
    <font>
      <b/>
      <sz val="11"/>
      <color theme="4"/>
      <name val="Arial Narrow"/>
      <family val="2"/>
    </font>
    <font>
      <b/>
      <sz val="11"/>
      <color rgb="FFC00000"/>
      <name val="Arial Narrow"/>
      <family val="2"/>
    </font>
    <font>
      <b/>
      <sz val="11"/>
      <color theme="1"/>
      <name val="Arial Narrow"/>
      <family val="2"/>
    </font>
    <font>
      <b/>
      <sz val="11"/>
      <color theme="0"/>
      <name val="Arial Narrow"/>
      <family val="2"/>
    </font>
    <font>
      <b/>
      <sz val="11"/>
      <color theme="3"/>
      <name val="Arial Narrow"/>
      <family val="2"/>
    </font>
    <font>
      <b/>
      <sz val="11"/>
      <color indexed="12"/>
      <name val="Arial Narrow"/>
      <family val="2"/>
    </font>
    <font>
      <b/>
      <u/>
      <sz val="11"/>
      <color rgb="FF0070C0"/>
      <name val="Arial Narrow"/>
      <family val="2"/>
    </font>
    <font>
      <b/>
      <sz val="11"/>
      <color rgb="FFCC0066"/>
      <name val="Arial Narrow"/>
      <family val="2"/>
    </font>
    <font>
      <b/>
      <sz val="11"/>
      <color rgb="FF002060"/>
      <name val="Arial Narrow"/>
      <family val="2"/>
    </font>
    <font>
      <b/>
      <u/>
      <sz val="11"/>
      <color rgb="FFFF0000"/>
      <name val="Arial Narrow"/>
      <family val="2"/>
    </font>
  </fonts>
  <fills count="15">
    <fill>
      <patternFill patternType="none"/>
    </fill>
    <fill>
      <patternFill patternType="gray125"/>
    </fill>
    <fill>
      <patternFill patternType="solid">
        <fgColor rgb="FFA6EEFC"/>
        <bgColor rgb="FF000000"/>
      </patternFill>
    </fill>
    <fill>
      <patternFill patternType="solid">
        <fgColor rgb="FFFFFFFF"/>
        <bgColor rgb="FF000000"/>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241">
    <xf numFmtId="0" fontId="0" fillId="0" borderId="0" xfId="0"/>
    <xf numFmtId="0" fontId="3" fillId="0" borderId="0" xfId="0" applyFont="1"/>
    <xf numFmtId="0" fontId="4"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vertical="center" wrapText="1"/>
    </xf>
    <xf numFmtId="0" fontId="9" fillId="3" borderId="0" xfId="0" applyFont="1" applyFill="1" applyAlignment="1">
      <alignment vertical="center" wrapText="1"/>
    </xf>
    <xf numFmtId="0" fontId="4" fillId="0" borderId="0" xfId="0" applyFont="1" applyAlignment="1">
      <alignment horizontal="justify" vertical="center" wrapText="1"/>
    </xf>
    <xf numFmtId="0" fontId="10" fillId="3" borderId="0" xfId="0" applyFont="1" applyFill="1" applyAlignment="1">
      <alignment horizontal="left" vertical="center" wrapText="1"/>
    </xf>
    <xf numFmtId="43" fontId="4" fillId="0" borderId="0" xfId="1" applyFont="1" applyFill="1" applyBorder="1" applyAlignment="1">
      <alignment horizontal="center" vertical="center" wrapText="1"/>
    </xf>
    <xf numFmtId="0" fontId="10" fillId="11" borderId="0" xfId="0" applyFont="1" applyFill="1" applyAlignment="1">
      <alignment horizontal="right" vertical="center" wrapText="1" indent="1"/>
    </xf>
    <xf numFmtId="0" fontId="4" fillId="0" borderId="0" xfId="0" applyFont="1"/>
    <xf numFmtId="0" fontId="7" fillId="0" borderId="12" xfId="0" applyFont="1" applyBorder="1" applyAlignment="1">
      <alignment vertical="center" wrapText="1"/>
    </xf>
    <xf numFmtId="0" fontId="13" fillId="0" borderId="50" xfId="0" applyFont="1" applyBorder="1" applyAlignment="1">
      <alignment horizontal="right" vertical="center" wrapText="1"/>
    </xf>
    <xf numFmtId="0" fontId="7" fillId="0" borderId="34" xfId="0" applyFont="1" applyBorder="1" applyAlignment="1">
      <alignment horizontal="center" vertical="center" wrapText="1"/>
    </xf>
    <xf numFmtId="0" fontId="7" fillId="0" borderId="28" xfId="0" applyFont="1" applyBorder="1" applyAlignment="1">
      <alignment vertical="center" wrapText="1"/>
    </xf>
    <xf numFmtId="0" fontId="13" fillId="0" borderId="34" xfId="0" applyFont="1" applyBorder="1" applyAlignment="1">
      <alignment horizontal="right" vertical="center" wrapText="1"/>
    </xf>
    <xf numFmtId="0" fontId="7" fillId="12" borderId="34" xfId="0" applyFont="1" applyFill="1" applyBorder="1" applyAlignment="1">
      <alignment horizontal="center" vertical="center" wrapText="1"/>
    </xf>
    <xf numFmtId="0" fontId="7" fillId="7" borderId="33" xfId="0" applyFont="1" applyFill="1" applyBorder="1" applyAlignment="1">
      <alignment horizontal="center" vertical="center" wrapText="1"/>
    </xf>
    <xf numFmtId="43" fontId="7" fillId="7" borderId="34" xfId="1" applyFont="1" applyFill="1" applyBorder="1" applyAlignment="1">
      <alignment horizontal="center" vertical="center" wrapText="1"/>
    </xf>
    <xf numFmtId="43" fontId="7" fillId="7" borderId="6" xfId="1" applyFont="1" applyFill="1" applyBorder="1" applyAlignment="1">
      <alignment horizontal="center" vertical="center" wrapText="1"/>
    </xf>
    <xf numFmtId="43" fontId="14" fillId="8" borderId="34" xfId="1" applyFont="1" applyFill="1" applyBorder="1" applyAlignment="1">
      <alignment horizontal="center" vertical="center" wrapText="1"/>
    </xf>
    <xf numFmtId="2" fontId="15" fillId="9" borderId="34" xfId="1" applyNumberFormat="1" applyFont="1" applyFill="1" applyBorder="1" applyAlignment="1">
      <alignment horizontal="center" vertical="center" wrapText="1"/>
    </xf>
    <xf numFmtId="43" fontId="7" fillId="0" borderId="6" xfId="1" applyFont="1" applyFill="1" applyBorder="1" applyAlignment="1">
      <alignment horizontal="center" vertical="center" wrapText="1"/>
    </xf>
    <xf numFmtId="2" fontId="16" fillId="6" borderId="34" xfId="0" applyNumberFormat="1" applyFont="1" applyFill="1" applyBorder="1" applyAlignment="1">
      <alignment horizontal="center" vertical="center" wrapText="1"/>
    </xf>
    <xf numFmtId="0" fontId="7" fillId="0" borderId="34" xfId="0" applyFont="1" applyBorder="1" applyAlignment="1">
      <alignment horizontal="justify" vertical="center" wrapText="1"/>
    </xf>
    <xf numFmtId="0" fontId="7" fillId="14" borderId="34" xfId="0" applyFont="1" applyFill="1" applyBorder="1" applyAlignment="1">
      <alignment horizontal="center" vertical="center" wrapText="1"/>
    </xf>
    <xf numFmtId="2" fontId="15" fillId="14" borderId="34" xfId="1" applyNumberFormat="1" applyFont="1" applyFill="1" applyBorder="1" applyAlignment="1">
      <alignment horizontal="center" vertical="center" wrapText="1"/>
    </xf>
    <xf numFmtId="43" fontId="7" fillId="10" borderId="6" xfId="1" applyFont="1" applyFill="1" applyBorder="1" applyAlignment="1">
      <alignment horizontal="center" vertical="center" wrapText="1"/>
    </xf>
    <xf numFmtId="2" fontId="16" fillId="10" borderId="34" xfId="0" applyNumberFormat="1" applyFont="1" applyFill="1" applyBorder="1" applyAlignment="1">
      <alignment horizontal="center" vertical="center" wrapText="1"/>
    </xf>
    <xf numFmtId="0" fontId="10" fillId="11" borderId="0" xfId="0" applyFont="1" applyFill="1" applyAlignment="1">
      <alignment horizontal="left" vertical="center" wrapText="1"/>
    </xf>
    <xf numFmtId="43" fontId="4" fillId="0" borderId="0" xfId="1" applyFont="1" applyFill="1" applyAlignment="1">
      <alignment horizontal="center" vertical="center" wrapText="1"/>
    </xf>
    <xf numFmtId="0" fontId="16" fillId="6" borderId="0" xfId="0" applyFont="1" applyFill="1" applyAlignment="1">
      <alignment vertical="center" wrapText="1"/>
    </xf>
    <xf numFmtId="0" fontId="7" fillId="0" borderId="13" xfId="0" applyFont="1" applyBorder="1" applyAlignment="1">
      <alignment horizontal="right" vertical="center" wrapText="1"/>
    </xf>
    <xf numFmtId="0" fontId="7" fillId="0" borderId="32" xfId="0" applyFont="1" applyBorder="1" applyAlignment="1">
      <alignment horizontal="center" vertical="center" wrapText="1"/>
    </xf>
    <xf numFmtId="0" fontId="7" fillId="0" borderId="29" xfId="0" applyFont="1" applyBorder="1" applyAlignment="1">
      <alignment horizontal="right" vertical="center" wrapText="1"/>
    </xf>
    <xf numFmtId="0" fontId="7" fillId="0" borderId="16" xfId="0" applyFont="1" applyBorder="1" applyAlignment="1">
      <alignment horizontal="center" vertical="center" wrapText="1"/>
    </xf>
    <xf numFmtId="0" fontId="7" fillId="0" borderId="31" xfId="0" applyFont="1" applyBorder="1" applyAlignment="1">
      <alignment horizontal="right" vertical="center" wrapText="1"/>
    </xf>
    <xf numFmtId="0" fontId="7" fillId="0" borderId="21" xfId="0" applyFont="1" applyBorder="1" applyAlignment="1">
      <alignment horizontal="center" vertical="center" wrapText="1"/>
    </xf>
    <xf numFmtId="0" fontId="7" fillId="7"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2" fontId="15" fillId="9" borderId="33" xfId="1" applyNumberFormat="1" applyFont="1" applyFill="1" applyBorder="1" applyAlignment="1">
      <alignment horizontal="center" vertical="center" wrapText="1"/>
    </xf>
    <xf numFmtId="2" fontId="16" fillId="6" borderId="33" xfId="0" applyNumberFormat="1" applyFont="1" applyFill="1" applyBorder="1" applyAlignment="1">
      <alignment horizontal="center" vertical="center" wrapText="1"/>
    </xf>
    <xf numFmtId="2" fontId="7" fillId="0" borderId="38" xfId="1" applyNumberFormat="1" applyFont="1" applyFill="1" applyBorder="1" applyAlignment="1">
      <alignment horizontal="center" vertical="center" wrapText="1"/>
    </xf>
    <xf numFmtId="2" fontId="7" fillId="0" borderId="41" xfId="1" applyNumberFormat="1" applyFont="1" applyFill="1" applyBorder="1" applyAlignment="1">
      <alignment horizontal="center" vertical="center" wrapText="1"/>
    </xf>
    <xf numFmtId="2" fontId="15" fillId="9" borderId="40" xfId="1" applyNumberFormat="1" applyFont="1" applyFill="1" applyBorder="1" applyAlignment="1">
      <alignment horizontal="center" vertical="center" wrapText="1"/>
    </xf>
    <xf numFmtId="2" fontId="16" fillId="6" borderId="40" xfId="0" applyNumberFormat="1" applyFont="1" applyFill="1" applyBorder="1" applyAlignment="1">
      <alignment horizontal="center" vertical="center" wrapText="1"/>
    </xf>
    <xf numFmtId="43" fontId="7" fillId="11" borderId="6" xfId="1" applyFont="1" applyFill="1" applyBorder="1" applyAlignment="1">
      <alignment horizontal="center" vertical="center" wrapText="1"/>
    </xf>
    <xf numFmtId="0" fontId="5" fillId="0" borderId="11" xfId="0" applyFont="1" applyBorder="1" applyAlignment="1">
      <alignment horizontal="left" vertical="center" wrapText="1"/>
    </xf>
    <xf numFmtId="2" fontId="7" fillId="0" borderId="51" xfId="1" applyNumberFormat="1" applyFont="1" applyFill="1" applyBorder="1" applyAlignment="1">
      <alignment horizontal="center" vertical="center" wrapText="1"/>
    </xf>
    <xf numFmtId="43" fontId="16" fillId="6" borderId="0" xfId="1" applyFont="1" applyFill="1" applyAlignment="1">
      <alignment vertical="center" wrapText="1"/>
    </xf>
    <xf numFmtId="0" fontId="7" fillId="0" borderId="48" xfId="0" applyFont="1" applyBorder="1" applyAlignment="1">
      <alignment vertical="center" wrapText="1"/>
    </xf>
    <xf numFmtId="0" fontId="13" fillId="0" borderId="46" xfId="0" applyFont="1" applyBorder="1" applyAlignment="1">
      <alignment horizontal="right" vertical="center" wrapText="1"/>
    </xf>
    <xf numFmtId="0" fontId="13" fillId="0" borderId="11" xfId="0" applyFont="1" applyBorder="1" applyAlignment="1">
      <alignment horizontal="center" vertical="center" wrapText="1"/>
    </xf>
    <xf numFmtId="0" fontId="7" fillId="0" borderId="49" xfId="0" applyFont="1" applyBorder="1" applyAlignment="1">
      <alignment vertical="center" wrapText="1"/>
    </xf>
    <xf numFmtId="0" fontId="13" fillId="0" borderId="43" xfId="0" applyFont="1" applyBorder="1" applyAlignment="1">
      <alignment horizontal="right" vertical="center" wrapText="1"/>
    </xf>
    <xf numFmtId="0" fontId="13" fillId="0" borderId="16" xfId="0" applyFont="1" applyBorder="1" applyAlignment="1">
      <alignment horizontal="center" vertical="center" wrapText="1"/>
    </xf>
    <xf numFmtId="0" fontId="7" fillId="0" borderId="30" xfId="0" applyFont="1" applyBorder="1" applyAlignment="1">
      <alignment vertical="center" wrapText="1"/>
    </xf>
    <xf numFmtId="0" fontId="13" fillId="13" borderId="47" xfId="0" applyFont="1" applyFill="1" applyBorder="1" applyAlignment="1">
      <alignment horizontal="right" vertical="center" wrapText="1"/>
    </xf>
    <xf numFmtId="0" fontId="13" fillId="13" borderId="36" xfId="0" applyFont="1" applyFill="1" applyBorder="1" applyAlignment="1">
      <alignment horizontal="center" vertical="center" wrapText="1"/>
    </xf>
    <xf numFmtId="0" fontId="7" fillId="12" borderId="40" xfId="0" applyFont="1" applyFill="1" applyBorder="1" applyAlignment="1">
      <alignment horizontal="center" vertical="center" wrapText="1"/>
    </xf>
    <xf numFmtId="2" fontId="7" fillId="0" borderId="50" xfId="1" applyNumberFormat="1" applyFont="1" applyFill="1" applyBorder="1" applyAlignment="1">
      <alignment horizontal="center" vertical="center" wrapText="1"/>
    </xf>
    <xf numFmtId="43" fontId="7" fillId="0" borderId="1" xfId="1" applyFont="1" applyFill="1" applyBorder="1" applyAlignment="1">
      <alignment horizontal="center" vertical="center" wrapText="1"/>
    </xf>
    <xf numFmtId="2" fontId="7" fillId="0" borderId="40" xfId="1" applyNumberFormat="1" applyFont="1" applyFill="1" applyBorder="1" applyAlignment="1">
      <alignment horizontal="center" vertical="center" wrapText="1"/>
    </xf>
    <xf numFmtId="0" fontId="7" fillId="0" borderId="50" xfId="0" applyFont="1" applyBorder="1" applyAlignment="1">
      <alignment horizontal="center" vertical="center" wrapText="1"/>
    </xf>
    <xf numFmtId="2" fontId="15" fillId="9" borderId="50" xfId="1" applyNumberFormat="1" applyFont="1" applyFill="1" applyBorder="1" applyAlignment="1">
      <alignment horizontal="center" vertical="center" wrapText="1"/>
    </xf>
    <xf numFmtId="43" fontId="7" fillId="0" borderId="50" xfId="1" applyFont="1" applyFill="1" applyBorder="1" applyAlignment="1">
      <alignment horizontal="center" vertical="center" wrapText="1"/>
    </xf>
    <xf numFmtId="2" fontId="16" fillId="6" borderId="50" xfId="0" applyNumberFormat="1" applyFont="1" applyFill="1" applyBorder="1" applyAlignment="1">
      <alignment horizontal="center" vertical="center" wrapText="1"/>
    </xf>
    <xf numFmtId="0" fontId="7" fillId="0" borderId="40" xfId="0" applyFont="1" applyBorder="1" applyAlignment="1">
      <alignment horizontal="justify" vertical="center" wrapText="1"/>
    </xf>
    <xf numFmtId="43" fontId="7" fillId="0" borderId="17" xfId="1" applyFont="1" applyFill="1" applyBorder="1" applyAlignment="1">
      <alignment horizontal="center" vertical="center" wrapText="1"/>
    </xf>
    <xf numFmtId="2" fontId="15" fillId="10" borderId="34" xfId="1" applyNumberFormat="1" applyFont="1" applyFill="1" applyBorder="1" applyAlignment="1">
      <alignment horizontal="center"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7" fillId="12" borderId="15" xfId="0" applyFont="1" applyFill="1" applyBorder="1" applyAlignment="1">
      <alignment horizontal="center" vertical="center" wrapText="1"/>
    </xf>
    <xf numFmtId="2" fontId="7" fillId="0" borderId="14" xfId="0" applyNumberFormat="1" applyFont="1" applyBorder="1" applyAlignment="1">
      <alignment horizontal="center" vertical="center" wrapText="1"/>
    </xf>
    <xf numFmtId="0" fontId="7" fillId="7" borderId="34" xfId="0" applyFont="1" applyFill="1" applyBorder="1" applyAlignment="1">
      <alignment horizontal="justify" vertical="center" wrapText="1"/>
    </xf>
    <xf numFmtId="2" fontId="15" fillId="7" borderId="34" xfId="1" applyNumberFormat="1" applyFont="1" applyFill="1" applyBorder="1" applyAlignment="1">
      <alignment horizontal="center" vertical="center" wrapText="1"/>
    </xf>
    <xf numFmtId="0" fontId="7" fillId="12" borderId="16" xfId="0" applyFont="1" applyFill="1" applyBorder="1" applyAlignment="1">
      <alignment horizontal="center" vertical="center" wrapText="1"/>
    </xf>
    <xf numFmtId="2" fontId="7" fillId="0" borderId="44" xfId="0" applyNumberFormat="1" applyFont="1" applyBorder="1" applyAlignment="1">
      <alignment horizontal="center" vertical="center" wrapText="1"/>
    </xf>
    <xf numFmtId="0" fontId="7" fillId="7" borderId="34" xfId="0" applyFont="1" applyFill="1" applyBorder="1" applyAlignment="1">
      <alignment horizontal="center" vertical="center" wrapText="1"/>
    </xf>
    <xf numFmtId="0" fontId="10" fillId="11" borderId="2" xfId="0" applyFont="1" applyFill="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5" fillId="3" borderId="12" xfId="0" applyFont="1" applyFill="1" applyBorder="1" applyAlignment="1">
      <alignment horizontal="justify" vertical="center" wrapText="1"/>
    </xf>
    <xf numFmtId="0" fontId="7" fillId="3" borderId="13" xfId="0" applyFont="1" applyFill="1" applyBorder="1" applyAlignment="1">
      <alignment horizontal="justify"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5" fillId="3" borderId="17" xfId="0" applyFont="1" applyFill="1" applyBorder="1" applyAlignment="1">
      <alignment horizontal="justify" vertical="center" wrapText="1"/>
    </xf>
    <xf numFmtId="0" fontId="7" fillId="3" borderId="18" xfId="0" applyFont="1" applyFill="1" applyBorder="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justify" vertical="center" wrapText="1"/>
    </xf>
    <xf numFmtId="0" fontId="5" fillId="0" borderId="8"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3" fillId="9" borderId="22" xfId="0" applyFont="1" applyFill="1" applyBorder="1" applyAlignment="1">
      <alignment horizontal="justify" vertical="center" wrapText="1"/>
    </xf>
    <xf numFmtId="0" fontId="3" fillId="9" borderId="23" xfId="0" applyFont="1" applyFill="1" applyBorder="1" applyAlignment="1">
      <alignment horizontal="justify" vertical="center" wrapText="1"/>
    </xf>
    <xf numFmtId="0" fontId="3" fillId="9" borderId="24" xfId="0" applyFont="1" applyFill="1" applyBorder="1" applyAlignment="1">
      <alignment horizontal="justify" vertical="center" wrapText="1"/>
    </xf>
    <xf numFmtId="0" fontId="3" fillId="9" borderId="25" xfId="0" applyFont="1" applyFill="1" applyBorder="1" applyAlignment="1">
      <alignment horizontal="justify"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0" borderId="7"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7" fillId="9" borderId="6" xfId="0" applyFont="1" applyFill="1" applyBorder="1" applyAlignment="1">
      <alignment horizontal="right" vertical="center" wrapText="1"/>
    </xf>
    <xf numFmtId="0" fontId="7" fillId="9" borderId="7" xfId="0" applyFont="1" applyFill="1" applyBorder="1" applyAlignment="1">
      <alignment horizontal="right" vertical="center" wrapText="1"/>
    </xf>
    <xf numFmtId="0" fontId="7" fillId="9" borderId="8" xfId="0" applyFont="1" applyFill="1" applyBorder="1" applyAlignment="1">
      <alignment horizontal="righ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14" borderId="6" xfId="0" applyFont="1" applyFill="1" applyBorder="1" applyAlignment="1">
      <alignment horizontal="left" vertical="center" wrapText="1"/>
    </xf>
    <xf numFmtId="0" fontId="5" fillId="14" borderId="8" xfId="0" applyFont="1" applyFill="1" applyBorder="1" applyAlignment="1">
      <alignment horizontal="left" vertical="center" wrapText="1"/>
    </xf>
    <xf numFmtId="2" fontId="16" fillId="6" borderId="33" xfId="0" applyNumberFormat="1" applyFont="1" applyFill="1" applyBorder="1" applyAlignment="1">
      <alignment horizontal="center" vertical="center" wrapText="1"/>
    </xf>
    <xf numFmtId="2" fontId="16" fillId="6" borderId="37" xfId="0" applyNumberFormat="1" applyFont="1" applyFill="1" applyBorder="1" applyAlignment="1">
      <alignment horizontal="center" vertical="center" wrapText="1"/>
    </xf>
    <xf numFmtId="2" fontId="16" fillId="6" borderId="40" xfId="0" applyNumberFormat="1" applyFont="1" applyFill="1" applyBorder="1" applyAlignment="1">
      <alignment horizontal="center" vertical="center" wrapText="1"/>
    </xf>
    <xf numFmtId="2" fontId="15" fillId="9" borderId="33" xfId="1" applyNumberFormat="1" applyFont="1" applyFill="1" applyBorder="1" applyAlignment="1">
      <alignment horizontal="center" vertical="center" wrapText="1"/>
    </xf>
    <xf numFmtId="2" fontId="15" fillId="9" borderId="37" xfId="1" applyNumberFormat="1" applyFont="1" applyFill="1" applyBorder="1" applyAlignment="1">
      <alignment horizontal="center" vertical="center" wrapText="1"/>
    </xf>
    <xf numFmtId="2" fontId="15" fillId="9" borderId="40" xfId="1" applyNumberFormat="1" applyFont="1" applyFill="1" applyBorder="1" applyAlignment="1">
      <alignment horizontal="center" vertical="center" wrapText="1"/>
    </xf>
    <xf numFmtId="0" fontId="4" fillId="0" borderId="12" xfId="0" applyFont="1" applyBorder="1" applyAlignment="1">
      <alignment vertical="center" wrapText="1"/>
    </xf>
    <xf numFmtId="0" fontId="4" fillId="0" borderId="32" xfId="0" applyFont="1" applyBorder="1" applyAlignment="1">
      <alignment vertical="center" wrapText="1"/>
    </xf>
    <xf numFmtId="0" fontId="4" fillId="0" borderId="28" xfId="0" applyFont="1" applyBorder="1" applyAlignment="1">
      <alignment vertical="center" wrapText="1"/>
    </xf>
    <xf numFmtId="0" fontId="4" fillId="0" borderId="16" xfId="0" applyFont="1" applyBorder="1" applyAlignment="1">
      <alignment vertical="center" wrapText="1"/>
    </xf>
    <xf numFmtId="43" fontId="7" fillId="11" borderId="1" xfId="1" applyFont="1" applyFill="1" applyBorder="1" applyAlignment="1">
      <alignment horizontal="center" vertical="center" wrapText="1"/>
    </xf>
    <xf numFmtId="43" fontId="7" fillId="11" borderId="4" xfId="1" applyFont="1" applyFill="1" applyBorder="1" applyAlignment="1">
      <alignment horizontal="center" vertical="center" wrapText="1"/>
    </xf>
    <xf numFmtId="43" fontId="7" fillId="11" borderId="17" xfId="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45" xfId="0" applyFont="1" applyBorder="1" applyAlignment="1">
      <alignment horizontal="left"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21" xfId="0" applyFont="1" applyBorder="1" applyAlignment="1">
      <alignment horizontal="left"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0" xfId="0" applyFont="1" applyBorder="1" applyAlignment="1">
      <alignment horizontal="center"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7" fillId="0" borderId="11" xfId="0" applyFont="1" applyBorder="1" applyAlignment="1">
      <alignment horizontal="left" vertical="center" wrapText="1"/>
    </xf>
    <xf numFmtId="0" fontId="5" fillId="0" borderId="7" xfId="0" applyFont="1" applyBorder="1" applyAlignment="1">
      <alignment horizontal="justify"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7"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36" xfId="0" applyFont="1" applyBorder="1" applyAlignment="1">
      <alignment horizontal="justify" vertical="center" wrapText="1"/>
    </xf>
    <xf numFmtId="43" fontId="7" fillId="0" borderId="1" xfId="1" applyFont="1" applyFill="1" applyBorder="1" applyAlignment="1">
      <alignment horizontal="center" vertical="center" wrapText="1"/>
    </xf>
    <xf numFmtId="43" fontId="7" fillId="0" borderId="4" xfId="1" applyFont="1" applyFill="1" applyBorder="1" applyAlignment="1">
      <alignment horizontal="center" vertical="center" wrapText="1"/>
    </xf>
    <xf numFmtId="43" fontId="7" fillId="0" borderId="17" xfId="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36" xfId="0" applyFont="1" applyBorder="1" applyAlignment="1">
      <alignment horizontal="left" vertical="center" wrapText="1"/>
    </xf>
    <xf numFmtId="0" fontId="7" fillId="0" borderId="17"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6"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9"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31" xfId="0" applyFont="1" applyBorder="1" applyAlignment="1">
      <alignment horizontal="left" vertical="center" wrapText="1"/>
    </xf>
    <xf numFmtId="0" fontId="7" fillId="0" borderId="28" xfId="0" applyFont="1" applyBorder="1" applyAlignment="1">
      <alignment horizontal="left" vertical="center" wrapText="1"/>
    </xf>
    <xf numFmtId="0" fontId="7" fillId="0" borderId="15" xfId="0" applyFont="1" applyBorder="1" applyAlignment="1">
      <alignment horizontal="left" vertical="center" wrapText="1"/>
    </xf>
    <xf numFmtId="0" fontId="4" fillId="9" borderId="6" xfId="0" applyFont="1" applyFill="1" applyBorder="1" applyAlignment="1">
      <alignment horizontal="justify" vertical="center" wrapText="1"/>
    </xf>
    <xf numFmtId="0" fontId="4" fillId="9" borderId="7" xfId="0" applyFont="1" applyFill="1" applyBorder="1" applyAlignment="1">
      <alignment horizontal="justify" vertical="center" wrapText="1"/>
    </xf>
    <xf numFmtId="0" fontId="4" fillId="9" borderId="8" xfId="0" applyFont="1" applyFill="1" applyBorder="1" applyAlignment="1">
      <alignment horizontal="justify"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4" fillId="9" borderId="22" xfId="0" applyFont="1" applyFill="1" applyBorder="1" applyAlignment="1">
      <alignment horizontal="justify" vertical="center" wrapText="1"/>
    </xf>
    <xf numFmtId="0" fontId="4" fillId="9" borderId="23" xfId="0" applyFont="1" applyFill="1" applyBorder="1" applyAlignment="1">
      <alignment horizontal="justify" vertical="center" wrapText="1"/>
    </xf>
    <xf numFmtId="0" fontId="4" fillId="9" borderId="24" xfId="0" applyFont="1" applyFill="1" applyBorder="1" applyAlignment="1">
      <alignment horizontal="justify" vertical="center" wrapText="1"/>
    </xf>
    <xf numFmtId="0" fontId="4" fillId="9" borderId="25" xfId="0" applyFont="1" applyFill="1" applyBorder="1" applyAlignment="1">
      <alignment horizontal="justify" vertical="center" wrapText="1"/>
    </xf>
    <xf numFmtId="0" fontId="7" fillId="0" borderId="16" xfId="0" applyFont="1" applyBorder="1" applyAlignment="1">
      <alignment horizontal="left" vertical="center" wrapText="1"/>
    </xf>
    <xf numFmtId="0" fontId="7" fillId="7" borderId="2" xfId="0" applyFont="1" applyFill="1" applyBorder="1" applyAlignment="1">
      <alignment horizontal="center" vertical="center" wrapText="1"/>
    </xf>
    <xf numFmtId="0" fontId="7" fillId="0" borderId="30"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12" borderId="28" xfId="0" applyFont="1" applyFill="1" applyBorder="1" applyAlignment="1">
      <alignment horizontal="justify" vertical="justify" wrapText="1"/>
    </xf>
    <xf numFmtId="0" fontId="4" fillId="12" borderId="29" xfId="0" applyFont="1" applyFill="1" applyBorder="1" applyAlignment="1">
      <alignment horizontal="justify" vertical="justify" wrapText="1"/>
    </xf>
    <xf numFmtId="0" fontId="4" fillId="0" borderId="39" xfId="0" applyFont="1" applyBorder="1" applyAlignment="1">
      <alignment horizontal="left" vertical="center" wrapText="1"/>
    </xf>
    <xf numFmtId="0" fontId="4" fillId="0" borderId="42" xfId="0" applyFont="1" applyBorder="1" applyAlignment="1">
      <alignment horizontal="left" vertical="center" wrapText="1"/>
    </xf>
    <xf numFmtId="0" fontId="4" fillId="0" borderId="29" xfId="0" applyFont="1" applyBorder="1" applyAlignment="1">
      <alignment horizontal="left" vertical="center" wrapText="1"/>
    </xf>
    <xf numFmtId="0" fontId="5" fillId="7" borderId="6" xfId="0" applyFont="1" applyFill="1" applyBorder="1" applyAlignment="1">
      <alignment horizontal="justify" vertical="center" wrapText="1"/>
    </xf>
    <xf numFmtId="0" fontId="5" fillId="7" borderId="7" xfId="0" applyFont="1" applyFill="1" applyBorder="1" applyAlignment="1">
      <alignment horizontal="justify" vertical="center" wrapText="1"/>
    </xf>
    <xf numFmtId="0" fontId="5" fillId="7" borderId="8" xfId="0" applyFont="1" applyFill="1" applyBorder="1" applyAlignment="1">
      <alignment horizontal="justify" vertical="center" wrapText="1"/>
    </xf>
    <xf numFmtId="0" fontId="5" fillId="7" borderId="6"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7" fillId="12" borderId="28" xfId="0" applyFont="1" applyFill="1" applyBorder="1" applyAlignment="1">
      <alignment horizontal="left" vertical="center" wrapText="1"/>
    </xf>
    <xf numFmtId="0" fontId="7" fillId="12" borderId="29" xfId="0" applyFont="1" applyFill="1" applyBorder="1" applyAlignment="1">
      <alignment horizontal="left" vertical="center" wrapText="1"/>
    </xf>
    <xf numFmtId="0" fontId="4" fillId="9" borderId="6" xfId="2" applyFont="1" applyFill="1" applyBorder="1" applyAlignment="1">
      <alignment horizontal="justify" vertical="center" wrapText="1"/>
    </xf>
    <xf numFmtId="0" fontId="4" fillId="9" borderId="7" xfId="2" applyFont="1" applyFill="1" applyBorder="1" applyAlignment="1">
      <alignment horizontal="justify" vertical="center" wrapText="1"/>
    </xf>
    <xf numFmtId="0" fontId="4" fillId="9" borderId="8" xfId="2" applyFont="1" applyFill="1" applyBorder="1" applyAlignment="1">
      <alignment horizontal="justify" vertical="center" wrapText="1"/>
    </xf>
    <xf numFmtId="0" fontId="7" fillId="0" borderId="3" xfId="0" applyFont="1" applyBorder="1" applyAlignment="1">
      <alignment horizontal="left"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11" borderId="6" xfId="0" applyFont="1" applyFill="1" applyBorder="1" applyAlignment="1">
      <alignment horizontal="left" vertical="center" wrapText="1"/>
    </xf>
    <xf numFmtId="0" fontId="5" fillId="11" borderId="8" xfId="0" applyFont="1" applyFill="1" applyBorder="1" applyAlignment="1">
      <alignment horizontal="left" vertic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colors>
    <mruColors>
      <color rgb="FFCC0066"/>
      <color rgb="FF66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265129</xdr:colOff>
      <xdr:row>1</xdr:row>
      <xdr:rowOff>98196</xdr:rowOff>
    </xdr:from>
    <xdr:to>
      <xdr:col>2</xdr:col>
      <xdr:colOff>1014928</xdr:colOff>
      <xdr:row>3</xdr:row>
      <xdr:rowOff>638274</xdr:rowOff>
    </xdr:to>
    <xdr:pic>
      <xdr:nvPicPr>
        <xdr:cNvPr id="2" name="Imagen 1" descr="Agnis - Soluciones en ingenier�a Contra Incendio">
          <a:extLst>
            <a:ext uri="{FF2B5EF4-FFF2-40B4-BE49-F238E27FC236}">
              <a16:creationId xmlns:a16="http://schemas.microsoft.com/office/drawing/2014/main" id="{F19F78F0-F49E-46FA-9E81-EDF921B8E7A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844485" y="304407"/>
          <a:ext cx="1663020" cy="11194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248949</xdr:colOff>
      <xdr:row>1</xdr:row>
      <xdr:rowOff>97415</xdr:rowOff>
    </xdr:from>
    <xdr:to>
      <xdr:col>2</xdr:col>
      <xdr:colOff>1018945</xdr:colOff>
      <xdr:row>4</xdr:row>
      <xdr:rowOff>333895</xdr:rowOff>
    </xdr:to>
    <xdr:pic>
      <xdr:nvPicPr>
        <xdr:cNvPr id="2" name="Imagen 1" descr="Agnis - Soluciones en ingenier�a Contra Incendio">
          <a:extLst>
            <a:ext uri="{FF2B5EF4-FFF2-40B4-BE49-F238E27FC236}">
              <a16:creationId xmlns:a16="http://schemas.microsoft.com/office/drawing/2014/main" id="{EA4CA3FC-6E7F-40F6-9AE7-A202C708C13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898381" y="303068"/>
          <a:ext cx="1928149" cy="12539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411307</xdr:colOff>
      <xdr:row>1</xdr:row>
      <xdr:rowOff>75767</xdr:rowOff>
    </xdr:from>
    <xdr:to>
      <xdr:col>2</xdr:col>
      <xdr:colOff>1051416</xdr:colOff>
      <xdr:row>4</xdr:row>
      <xdr:rowOff>335540</xdr:rowOff>
    </xdr:to>
    <xdr:pic>
      <xdr:nvPicPr>
        <xdr:cNvPr id="2" name="Imagen 1" descr="Agnis - Soluciones en ingenier�a Contra Incendio">
          <a:extLst>
            <a:ext uri="{FF2B5EF4-FFF2-40B4-BE49-F238E27FC236}">
              <a16:creationId xmlns:a16="http://schemas.microsoft.com/office/drawing/2014/main" id="{6A904B72-751E-4444-A685-5C3977AB166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930852" y="281420"/>
          <a:ext cx="1744144" cy="109321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424608</xdr:colOff>
      <xdr:row>1</xdr:row>
      <xdr:rowOff>57381</xdr:rowOff>
    </xdr:from>
    <xdr:to>
      <xdr:col>2</xdr:col>
      <xdr:colOff>1285498</xdr:colOff>
      <xdr:row>4</xdr:row>
      <xdr:rowOff>289948</xdr:rowOff>
    </xdr:to>
    <xdr:pic>
      <xdr:nvPicPr>
        <xdr:cNvPr id="2" name="Imagen 1" descr="Agnis - Soluciones en ingenier�a Contra Incendio">
          <a:extLst>
            <a:ext uri="{FF2B5EF4-FFF2-40B4-BE49-F238E27FC236}">
              <a16:creationId xmlns:a16="http://schemas.microsoft.com/office/drawing/2014/main" id="{E996EEF7-0CB1-47E6-9812-68615978C71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952500" y="263947"/>
          <a:ext cx="1928149" cy="125392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397747</xdr:colOff>
      <xdr:row>1</xdr:row>
      <xdr:rowOff>73268</xdr:rowOff>
    </xdr:from>
    <xdr:to>
      <xdr:col>2</xdr:col>
      <xdr:colOff>1184990</xdr:colOff>
      <xdr:row>4</xdr:row>
      <xdr:rowOff>322357</xdr:rowOff>
    </xdr:to>
    <xdr:pic>
      <xdr:nvPicPr>
        <xdr:cNvPr id="2" name="Imagen 1" descr="Agnis - Soluciones en ingenier�a Contra Incendio">
          <a:extLst>
            <a:ext uri="{FF2B5EF4-FFF2-40B4-BE49-F238E27FC236}">
              <a16:creationId xmlns:a16="http://schemas.microsoft.com/office/drawing/2014/main" id="{D38A1BBF-3146-4161-A3B9-6B70204E9B9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921099" y="282609"/>
          <a:ext cx="1928149" cy="125392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649943</xdr:colOff>
      <xdr:row>1</xdr:row>
      <xdr:rowOff>89647</xdr:rowOff>
    </xdr:from>
    <xdr:to>
      <xdr:col>2</xdr:col>
      <xdr:colOff>1379062</xdr:colOff>
      <xdr:row>5</xdr:row>
      <xdr:rowOff>19036</xdr:rowOff>
    </xdr:to>
    <xdr:pic>
      <xdr:nvPicPr>
        <xdr:cNvPr id="2" name="Imagen 1" descr="Agnis - Soluciones en ingenier�a Contra Incendio">
          <a:extLst>
            <a:ext uri="{FF2B5EF4-FFF2-40B4-BE49-F238E27FC236}">
              <a16:creationId xmlns:a16="http://schemas.microsoft.com/office/drawing/2014/main" id="{03405848-44C6-482D-9259-05DAD4B2E2D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1378325" y="414618"/>
          <a:ext cx="1928149" cy="125392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400050</xdr:colOff>
      <xdr:row>1</xdr:row>
      <xdr:rowOff>114300</xdr:rowOff>
    </xdr:from>
    <xdr:to>
      <xdr:col>2</xdr:col>
      <xdr:colOff>889924</xdr:colOff>
      <xdr:row>5</xdr:row>
      <xdr:rowOff>35984</xdr:rowOff>
    </xdr:to>
    <xdr:pic>
      <xdr:nvPicPr>
        <xdr:cNvPr id="2" name="Imagen 1" descr="Agnis - Soluciones en ingenier�a Contra Incendio">
          <a:extLst>
            <a:ext uri="{FF2B5EF4-FFF2-40B4-BE49-F238E27FC236}">
              <a16:creationId xmlns:a16="http://schemas.microsoft.com/office/drawing/2014/main" id="{B66E847F-A678-4C84-BA01-CD695A67CD2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923925" y="323850"/>
          <a:ext cx="1766224" cy="1143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269185</xdr:colOff>
      <xdr:row>1</xdr:row>
      <xdr:rowOff>51767</xdr:rowOff>
    </xdr:from>
    <xdr:to>
      <xdr:col>2</xdr:col>
      <xdr:colOff>1068828</xdr:colOff>
      <xdr:row>4</xdr:row>
      <xdr:rowOff>384250</xdr:rowOff>
    </xdr:to>
    <xdr:pic>
      <xdr:nvPicPr>
        <xdr:cNvPr id="2" name="Imagen 1" descr="Agnis - Soluciones en ingenier�a Contra Incendio">
          <a:extLst>
            <a:ext uri="{FF2B5EF4-FFF2-40B4-BE49-F238E27FC236}">
              <a16:creationId xmlns:a16="http://schemas.microsoft.com/office/drawing/2014/main" id="{F2864F80-A6CB-4F9D-A579-6A102533DDA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797201" y="258832"/>
          <a:ext cx="1928149" cy="125392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269185</xdr:colOff>
      <xdr:row>1</xdr:row>
      <xdr:rowOff>51767</xdr:rowOff>
    </xdr:from>
    <xdr:to>
      <xdr:col>2</xdr:col>
      <xdr:colOff>1068828</xdr:colOff>
      <xdr:row>4</xdr:row>
      <xdr:rowOff>384250</xdr:rowOff>
    </xdr:to>
    <xdr:pic>
      <xdr:nvPicPr>
        <xdr:cNvPr id="2" name="Imagen 1" descr="Agnis - Soluciones en ingenier�a Contra Incendio">
          <a:extLst>
            <a:ext uri="{FF2B5EF4-FFF2-40B4-BE49-F238E27FC236}">
              <a16:creationId xmlns:a16="http://schemas.microsoft.com/office/drawing/2014/main" id="{4FB9A079-CD10-41C5-BE37-EEC2B1E5623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01" b="23077"/>
        <a:stretch/>
      </xdr:blipFill>
      <xdr:spPr bwMode="auto">
        <a:xfrm>
          <a:off x="810205" y="234647"/>
          <a:ext cx="1965503" cy="127736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66"/>
  </sheetPr>
  <dimension ref="A1:H13"/>
  <sheetViews>
    <sheetView showGridLines="0" view="pageBreakPreview" zoomScale="97" zoomScaleNormal="112" zoomScaleSheetLayoutView="97" workbookViewId="0">
      <selection activeCell="B4" sqref="B4:G4"/>
    </sheetView>
  </sheetViews>
  <sheetFormatPr baseColWidth="10" defaultColWidth="11.5" defaultRowHeight="14" x14ac:dyDescent="0.15"/>
  <cols>
    <col min="1" max="1" width="8.6640625" style="1" customWidth="1"/>
    <col min="2" max="2" width="13.6640625" style="1" customWidth="1"/>
    <col min="3" max="3" width="45" style="1" customWidth="1"/>
    <col min="4" max="4" width="31.33203125" style="1" customWidth="1"/>
    <col min="5" max="5" width="20.1640625" style="1" customWidth="1"/>
    <col min="6" max="6" width="28.1640625" style="1" customWidth="1"/>
    <col min="7" max="7" width="22.1640625" style="1" customWidth="1"/>
    <col min="8" max="8" width="7.33203125" style="1" customWidth="1"/>
    <col min="9" max="16384" width="11.5" style="1"/>
  </cols>
  <sheetData>
    <row r="1" spans="1:8" ht="15" thickBot="1" x14ac:dyDescent="0.2">
      <c r="A1" s="2"/>
      <c r="B1" s="3"/>
      <c r="C1" s="2"/>
      <c r="D1" s="2"/>
      <c r="E1" s="2"/>
      <c r="F1" s="2"/>
      <c r="H1" s="2"/>
    </row>
    <row r="2" spans="1:8" ht="34.25" customHeight="1" x14ac:dyDescent="0.15">
      <c r="A2" s="2"/>
      <c r="B2" s="86" t="s">
        <v>0</v>
      </c>
      <c r="C2" s="87"/>
      <c r="D2" s="87"/>
      <c r="E2" s="87"/>
      <c r="F2" s="87"/>
      <c r="G2" s="88"/>
      <c r="H2" s="4"/>
    </row>
    <row r="3" spans="1:8" ht="11.5" customHeight="1" x14ac:dyDescent="0.15">
      <c r="A3" s="2"/>
      <c r="B3" s="5"/>
      <c r="C3" s="6"/>
      <c r="D3" s="6"/>
      <c r="E3" s="6"/>
      <c r="F3" s="6"/>
      <c r="G3" s="7"/>
      <c r="H3" s="6"/>
    </row>
    <row r="4" spans="1:8" ht="57.75" customHeight="1" thickBot="1" x14ac:dyDescent="0.2">
      <c r="A4" s="2"/>
      <c r="B4" s="100" t="s">
        <v>153</v>
      </c>
      <c r="C4" s="101"/>
      <c r="D4" s="101"/>
      <c r="E4" s="101"/>
      <c r="F4" s="101"/>
      <c r="G4" s="102"/>
      <c r="H4" s="8"/>
    </row>
    <row r="5" spans="1:8" ht="36" customHeight="1" thickBot="1" x14ac:dyDescent="0.2">
      <c r="A5" s="2"/>
      <c r="B5" s="89" t="s">
        <v>1</v>
      </c>
      <c r="C5" s="90"/>
      <c r="D5" s="90"/>
      <c r="E5" s="90"/>
      <c r="F5" s="90"/>
      <c r="G5" s="91"/>
      <c r="H5" s="2"/>
    </row>
    <row r="6" spans="1:8" ht="189.5" customHeight="1" x14ac:dyDescent="0.15">
      <c r="A6" s="2"/>
      <c r="B6" s="92" t="s">
        <v>67</v>
      </c>
      <c r="C6" s="93"/>
      <c r="D6" s="93"/>
      <c r="E6" s="93"/>
      <c r="F6" s="93"/>
      <c r="G6" s="94"/>
      <c r="H6" s="9"/>
    </row>
    <row r="7" spans="1:8" ht="135" customHeight="1" x14ac:dyDescent="0.15">
      <c r="A7" s="2"/>
      <c r="B7" s="95" t="s">
        <v>68</v>
      </c>
      <c r="C7" s="96"/>
      <c r="D7" s="97" t="s">
        <v>69</v>
      </c>
      <c r="E7" s="98"/>
      <c r="F7" s="98"/>
      <c r="G7" s="99"/>
      <c r="H7" s="9"/>
    </row>
    <row r="8" spans="1:8" ht="190.25" customHeight="1" x14ac:dyDescent="0.15">
      <c r="A8" s="2"/>
      <c r="B8" s="95" t="s">
        <v>70</v>
      </c>
      <c r="C8" s="96"/>
      <c r="D8" s="97" t="s">
        <v>2</v>
      </c>
      <c r="E8" s="98"/>
      <c r="F8" s="98"/>
      <c r="G8" s="99"/>
      <c r="H8" s="9"/>
    </row>
    <row r="9" spans="1:8" ht="223.25" customHeight="1" x14ac:dyDescent="0.15">
      <c r="A9" s="2"/>
      <c r="B9" s="95" t="s">
        <v>71</v>
      </c>
      <c r="C9" s="96"/>
      <c r="D9" s="97" t="s">
        <v>72</v>
      </c>
      <c r="E9" s="98"/>
      <c r="F9" s="98"/>
      <c r="G9" s="99"/>
      <c r="H9" s="9"/>
    </row>
    <row r="10" spans="1:8" ht="258" customHeight="1" thickBot="1" x14ac:dyDescent="0.2">
      <c r="A10" s="2"/>
      <c r="B10" s="103" t="s">
        <v>73</v>
      </c>
      <c r="C10" s="104"/>
      <c r="D10" s="105" t="s">
        <v>74</v>
      </c>
      <c r="E10" s="106"/>
      <c r="F10" s="106"/>
      <c r="G10" s="107"/>
      <c r="H10" s="10"/>
    </row>
    <row r="11" spans="1:8" ht="24" customHeight="1" x14ac:dyDescent="0.15">
      <c r="A11" s="2"/>
      <c r="B11" s="11" t="s">
        <v>66</v>
      </c>
      <c r="C11" s="2"/>
      <c r="D11" s="2"/>
      <c r="E11" s="2"/>
      <c r="F11" s="12"/>
      <c r="G11" s="13" t="s">
        <v>3</v>
      </c>
      <c r="H11" s="9"/>
    </row>
    <row r="12" spans="1:8" x14ac:dyDescent="0.15">
      <c r="A12" s="2"/>
      <c r="B12" s="2"/>
      <c r="C12" s="2"/>
      <c r="D12" s="2"/>
      <c r="E12" s="2"/>
      <c r="F12" s="12"/>
      <c r="G12" s="9"/>
      <c r="H12" s="9"/>
    </row>
    <row r="13" spans="1:8" x14ac:dyDescent="0.15">
      <c r="A13" s="2"/>
      <c r="B13" s="2"/>
      <c r="C13" s="2"/>
      <c r="D13" s="2"/>
      <c r="E13" s="2"/>
      <c r="F13" s="12"/>
      <c r="G13" s="9"/>
      <c r="H13" s="9"/>
    </row>
  </sheetData>
  <mergeCells count="12">
    <mergeCell ref="B8:C8"/>
    <mergeCell ref="D8:G8"/>
    <mergeCell ref="B9:C9"/>
    <mergeCell ref="D9:G9"/>
    <mergeCell ref="B10:C10"/>
    <mergeCell ref="D10:G10"/>
    <mergeCell ref="B2:G2"/>
    <mergeCell ref="B5:G5"/>
    <mergeCell ref="B6:G6"/>
    <mergeCell ref="B7:C7"/>
    <mergeCell ref="D7:G7"/>
    <mergeCell ref="B4:G4"/>
  </mergeCells>
  <pageMargins left="0.7" right="0.7" top="0.75" bottom="0.75" header="0.3" footer="0.3"/>
  <pageSetup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7"/>
  <sheetViews>
    <sheetView showGridLines="0" view="pageBreakPreview" zoomScale="88" zoomScaleNormal="85" zoomScaleSheetLayoutView="88" workbookViewId="0">
      <selection activeCell="B4" sqref="B4:G4"/>
    </sheetView>
  </sheetViews>
  <sheetFormatPr baseColWidth="10" defaultColWidth="11.5" defaultRowHeight="14" x14ac:dyDescent="0.15"/>
  <cols>
    <col min="1" max="1" width="9.6640625" style="1" customWidth="1"/>
    <col min="2" max="2" width="17.5" style="1" customWidth="1"/>
    <col min="3" max="3" width="52.6640625" style="1" customWidth="1"/>
    <col min="4" max="4" width="36.6640625" style="1" customWidth="1"/>
    <col min="5" max="5" width="18.5" style="1" customWidth="1"/>
    <col min="6" max="6" width="33.6640625" style="1" customWidth="1"/>
    <col min="7" max="7" width="26.6640625" style="1" customWidth="1"/>
    <col min="8" max="16384" width="11.5" style="1"/>
  </cols>
  <sheetData>
    <row r="1" spans="1:7" ht="15" thickBot="1" x14ac:dyDescent="0.2">
      <c r="A1" s="2"/>
      <c r="B1" s="3"/>
      <c r="C1" s="2"/>
      <c r="D1" s="2"/>
      <c r="E1" s="2"/>
      <c r="F1" s="2"/>
      <c r="G1" s="14"/>
    </row>
    <row r="2" spans="1:7" ht="42" customHeight="1" x14ac:dyDescent="0.15">
      <c r="A2" s="2"/>
      <c r="B2" s="116" t="str">
        <f>+'METODOLOGÍA DE EVALUACIÓN'!B2:G2</f>
        <v>CONTRALORIA DE BOGOTA D.C</v>
      </c>
      <c r="C2" s="117"/>
      <c r="D2" s="117"/>
      <c r="E2" s="117"/>
      <c r="F2" s="117"/>
      <c r="G2" s="118"/>
    </row>
    <row r="3" spans="1:7" ht="14.5" customHeight="1" x14ac:dyDescent="0.15">
      <c r="A3" s="2"/>
      <c r="B3" s="5"/>
      <c r="C3" s="6"/>
      <c r="D3" s="6"/>
      <c r="E3" s="6"/>
      <c r="F3" s="6"/>
      <c r="G3" s="7"/>
    </row>
    <row r="4" spans="1:7" ht="24" customHeight="1" x14ac:dyDescent="0.15">
      <c r="A4" s="2"/>
      <c r="B4" s="119" t="s">
        <v>153</v>
      </c>
      <c r="C4" s="120"/>
      <c r="D4" s="120"/>
      <c r="E4" s="120"/>
      <c r="F4" s="120"/>
      <c r="G4" s="121"/>
    </row>
    <row r="5" spans="1:7" ht="29" customHeight="1" thickBot="1" x14ac:dyDescent="0.2">
      <c r="A5" s="2"/>
      <c r="B5" s="100" t="s">
        <v>4</v>
      </c>
      <c r="C5" s="101"/>
      <c r="D5" s="101"/>
      <c r="E5" s="101"/>
      <c r="F5" s="101"/>
      <c r="G5" s="102"/>
    </row>
    <row r="6" spans="1:7" ht="35.5" customHeight="1" thickBot="1" x14ac:dyDescent="0.2">
      <c r="A6" s="2"/>
      <c r="B6" s="122" t="s">
        <v>5</v>
      </c>
      <c r="C6" s="123"/>
      <c r="D6" s="123"/>
      <c r="E6" s="123"/>
      <c r="F6" s="123"/>
      <c r="G6" s="124"/>
    </row>
    <row r="7" spans="1:7" ht="33" customHeight="1" thickBot="1" x14ac:dyDescent="0.2">
      <c r="A7" s="2"/>
      <c r="B7" s="125" t="s">
        <v>6</v>
      </c>
      <c r="C7" s="126"/>
      <c r="D7" s="126"/>
      <c r="E7" s="126"/>
      <c r="F7" s="126"/>
      <c r="G7" s="127"/>
    </row>
    <row r="8" spans="1:7" ht="99.5" customHeight="1" thickBot="1" x14ac:dyDescent="0.2">
      <c r="A8" s="2"/>
      <c r="B8" s="128" t="s">
        <v>7</v>
      </c>
      <c r="C8" s="129"/>
      <c r="D8" s="129"/>
      <c r="E8" s="129"/>
      <c r="F8" s="130"/>
      <c r="G8" s="131"/>
    </row>
    <row r="9" spans="1:7" ht="33" customHeight="1" thickBot="1" x14ac:dyDescent="0.2">
      <c r="A9" s="2"/>
      <c r="B9" s="125" t="s">
        <v>8</v>
      </c>
      <c r="C9" s="126"/>
      <c r="D9" s="126"/>
      <c r="E9" s="126"/>
      <c r="F9" s="126"/>
      <c r="G9" s="127"/>
    </row>
    <row r="10" spans="1:7" ht="33" customHeight="1" thickBot="1" x14ac:dyDescent="0.2">
      <c r="A10" s="2"/>
      <c r="B10" s="15" t="s">
        <v>9</v>
      </c>
      <c r="C10" s="135" t="str">
        <f>+B2</f>
        <v>CONTRALORIA DE BOGOTA D.C</v>
      </c>
      <c r="D10" s="136"/>
      <c r="E10" s="137"/>
      <c r="F10" s="16" t="s">
        <v>10</v>
      </c>
      <c r="G10" s="17" t="s">
        <v>11</v>
      </c>
    </row>
    <row r="11" spans="1:7" ht="35.5" customHeight="1" thickBot="1" x14ac:dyDescent="0.2">
      <c r="A11" s="2"/>
      <c r="B11" s="18" t="s">
        <v>12</v>
      </c>
      <c r="C11" s="114" t="str">
        <f>+C10</f>
        <v>CONTRALORIA DE BOGOTA D.C</v>
      </c>
      <c r="D11" s="115"/>
      <c r="E11" s="115"/>
      <c r="F11" s="16" t="str">
        <f>+F10</f>
        <v>NIT</v>
      </c>
      <c r="G11" s="17" t="str">
        <f>+G10</f>
        <v>800.245.133-5</v>
      </c>
    </row>
    <row r="12" spans="1:7" ht="33.5" customHeight="1" thickBot="1" x14ac:dyDescent="0.2">
      <c r="A12" s="2"/>
      <c r="B12" s="18" t="s">
        <v>13</v>
      </c>
      <c r="C12" s="114" t="str">
        <f>+C10</f>
        <v>CONTRALORIA DE BOGOTA D.C</v>
      </c>
      <c r="D12" s="115"/>
      <c r="E12" s="115"/>
      <c r="F12" s="19" t="str">
        <f>+F11</f>
        <v>NIT</v>
      </c>
      <c r="G12" s="17" t="str">
        <f>+G10</f>
        <v>800.245.133-5</v>
      </c>
    </row>
    <row r="13" spans="1:7" ht="33.5" customHeight="1" thickBot="1" x14ac:dyDescent="0.2">
      <c r="A13" s="2"/>
      <c r="B13" s="20" t="s">
        <v>14</v>
      </c>
      <c r="C13" s="108" t="s">
        <v>15</v>
      </c>
      <c r="D13" s="134"/>
      <c r="E13" s="134"/>
      <c r="F13" s="134"/>
      <c r="G13" s="109"/>
    </row>
    <row r="14" spans="1:7" ht="38" customHeight="1" thickBot="1" x14ac:dyDescent="0.2">
      <c r="A14" s="2"/>
      <c r="B14" s="125" t="s">
        <v>16</v>
      </c>
      <c r="C14" s="126"/>
      <c r="D14" s="126"/>
      <c r="E14" s="126"/>
      <c r="F14" s="126"/>
      <c r="G14" s="127"/>
    </row>
    <row r="15" spans="1:7" ht="51" customHeight="1" thickBot="1" x14ac:dyDescent="0.2">
      <c r="A15" s="2"/>
      <c r="B15" s="132" t="s">
        <v>17</v>
      </c>
      <c r="C15" s="133"/>
      <c r="D15" s="21" t="s">
        <v>18</v>
      </c>
      <c r="E15" s="22" t="s">
        <v>19</v>
      </c>
      <c r="F15" s="23" t="s">
        <v>20</v>
      </c>
      <c r="G15" s="24" t="s">
        <v>21</v>
      </c>
    </row>
    <row r="16" spans="1:7" ht="117" customHeight="1" thickBot="1" x14ac:dyDescent="0.2">
      <c r="A16" s="2"/>
      <c r="B16" s="112" t="s">
        <v>75</v>
      </c>
      <c r="C16" s="113"/>
      <c r="D16" s="17" t="s">
        <v>76</v>
      </c>
      <c r="E16" s="25">
        <v>2</v>
      </c>
      <c r="F16" s="26"/>
      <c r="G16" s="27"/>
    </row>
    <row r="17" spans="1:7" ht="92" customHeight="1" thickBot="1" x14ac:dyDescent="0.2">
      <c r="A17" s="2"/>
      <c r="B17" s="108" t="s">
        <v>77</v>
      </c>
      <c r="C17" s="109"/>
      <c r="D17" s="17" t="s">
        <v>78</v>
      </c>
      <c r="E17" s="25">
        <v>1</v>
      </c>
      <c r="F17" s="26"/>
      <c r="G17" s="27"/>
    </row>
    <row r="18" spans="1:7" ht="164.5" customHeight="1" thickBot="1" x14ac:dyDescent="0.2">
      <c r="A18" s="2"/>
      <c r="B18" s="110" t="s">
        <v>79</v>
      </c>
      <c r="C18" s="111"/>
      <c r="D18" s="28" t="s">
        <v>80</v>
      </c>
      <c r="E18" s="25">
        <v>1</v>
      </c>
      <c r="F18" s="26"/>
      <c r="G18" s="27"/>
    </row>
    <row r="19" spans="1:7" ht="92" customHeight="1" thickBot="1" x14ac:dyDescent="0.2">
      <c r="A19" s="2"/>
      <c r="B19" s="141" t="s">
        <v>81</v>
      </c>
      <c r="C19" s="142"/>
      <c r="D19" s="17" t="s">
        <v>82</v>
      </c>
      <c r="E19" s="25">
        <v>1</v>
      </c>
      <c r="F19" s="26"/>
      <c r="G19" s="27"/>
    </row>
    <row r="20" spans="1:7" ht="92" customHeight="1" thickBot="1" x14ac:dyDescent="0.2">
      <c r="A20" s="2"/>
      <c r="B20" s="141" t="s">
        <v>83</v>
      </c>
      <c r="C20" s="142"/>
      <c r="D20" s="17" t="s">
        <v>84</v>
      </c>
      <c r="E20" s="25">
        <v>1</v>
      </c>
      <c r="F20" s="26"/>
      <c r="G20" s="27"/>
    </row>
    <row r="21" spans="1:7" ht="89.5" customHeight="1" thickBot="1" x14ac:dyDescent="0.2">
      <c r="A21" s="2"/>
      <c r="B21" s="141" t="s">
        <v>85</v>
      </c>
      <c r="C21" s="142"/>
      <c r="D21" s="17" t="s">
        <v>22</v>
      </c>
      <c r="E21" s="25">
        <v>1</v>
      </c>
      <c r="F21" s="26"/>
      <c r="G21" s="27"/>
    </row>
    <row r="22" spans="1:7" ht="122" customHeight="1" thickBot="1" x14ac:dyDescent="0.2">
      <c r="A22" s="2"/>
      <c r="B22" s="141" t="s">
        <v>86</v>
      </c>
      <c r="C22" s="142"/>
      <c r="D22" s="17" t="s">
        <v>87</v>
      </c>
      <c r="E22" s="25">
        <v>1</v>
      </c>
      <c r="F22" s="26"/>
      <c r="G22" s="27"/>
    </row>
    <row r="23" spans="1:7" ht="188.25" customHeight="1" thickBot="1" x14ac:dyDescent="0.2">
      <c r="A23" s="2"/>
      <c r="B23" s="143" t="s">
        <v>88</v>
      </c>
      <c r="C23" s="144"/>
      <c r="D23" s="29" t="s">
        <v>47</v>
      </c>
      <c r="E23" s="30">
        <v>1</v>
      </c>
      <c r="F23" s="26"/>
      <c r="G23" s="27"/>
    </row>
    <row r="24" spans="1:7" ht="120.75" customHeight="1" thickBot="1" x14ac:dyDescent="0.2">
      <c r="A24" s="2"/>
      <c r="B24" s="143" t="s">
        <v>89</v>
      </c>
      <c r="C24" s="144"/>
      <c r="D24" s="29" t="s">
        <v>47</v>
      </c>
      <c r="E24" s="30">
        <v>1</v>
      </c>
      <c r="F24" s="26"/>
      <c r="G24" s="27"/>
    </row>
    <row r="25" spans="1:7" ht="39.5" customHeight="1" thickBot="1" x14ac:dyDescent="0.2">
      <c r="A25" s="2"/>
      <c r="B25" s="138" t="s">
        <v>23</v>
      </c>
      <c r="C25" s="139"/>
      <c r="D25" s="140"/>
      <c r="E25" s="25">
        <f>SUM(E16:E24)</f>
        <v>10</v>
      </c>
      <c r="F25" s="31" t="s">
        <v>24</v>
      </c>
      <c r="G25" s="32">
        <f>SUM(G16:G22)</f>
        <v>0</v>
      </c>
    </row>
    <row r="26" spans="1:7" ht="15" x14ac:dyDescent="0.15">
      <c r="A26" s="2"/>
      <c r="B26" s="33" t="s">
        <v>66</v>
      </c>
      <c r="C26" s="2"/>
      <c r="D26" s="2"/>
      <c r="E26" s="34"/>
      <c r="F26" s="34"/>
      <c r="G26" s="13" t="str">
        <f>+'METODOLOGÍA DE EVALUACIÓN'!G11</f>
        <v>VERSIÓN: MAYO 2023</v>
      </c>
    </row>
    <row r="27" spans="1:7" x14ac:dyDescent="0.15">
      <c r="A27" s="2"/>
      <c r="B27" s="33"/>
      <c r="C27" s="2"/>
      <c r="D27" s="2"/>
      <c r="E27" s="34"/>
      <c r="F27" s="34"/>
      <c r="G27" s="35"/>
    </row>
  </sheetData>
  <mergeCells count="23">
    <mergeCell ref="B25:D25"/>
    <mergeCell ref="B20:C20"/>
    <mergeCell ref="B19:C19"/>
    <mergeCell ref="B21:C21"/>
    <mergeCell ref="B22:C22"/>
    <mergeCell ref="B23:C23"/>
    <mergeCell ref="B24:C24"/>
    <mergeCell ref="B17:C17"/>
    <mergeCell ref="B18:C18"/>
    <mergeCell ref="B16:C16"/>
    <mergeCell ref="C12:E12"/>
    <mergeCell ref="B2:G2"/>
    <mergeCell ref="B4:G4"/>
    <mergeCell ref="B5:G5"/>
    <mergeCell ref="B6:G6"/>
    <mergeCell ref="B7:G7"/>
    <mergeCell ref="B8:G8"/>
    <mergeCell ref="B9:G9"/>
    <mergeCell ref="B14:G14"/>
    <mergeCell ref="B15:C15"/>
    <mergeCell ref="C13:G13"/>
    <mergeCell ref="C10:E10"/>
    <mergeCell ref="C11:E11"/>
  </mergeCells>
  <pageMargins left="0.7" right="0.7" top="0.75" bottom="0.75" header="0.3" footer="0.3"/>
  <pageSetup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9"/>
  <sheetViews>
    <sheetView showGridLines="0" view="pageBreakPreview" zoomScale="88" zoomScaleNormal="100" zoomScaleSheetLayoutView="88" workbookViewId="0">
      <selection activeCell="B4" sqref="B4:H4"/>
    </sheetView>
  </sheetViews>
  <sheetFormatPr baseColWidth="10" defaultColWidth="11.5" defaultRowHeight="14" x14ac:dyDescent="0.15"/>
  <cols>
    <col min="1" max="1" width="7.83203125" style="1" customWidth="1"/>
    <col min="2" max="2" width="16.5" style="1" customWidth="1"/>
    <col min="3" max="3" width="52.83203125" style="1" customWidth="1"/>
    <col min="4" max="4" width="13.6640625" style="1" customWidth="1"/>
    <col min="5" max="5" width="29.1640625" style="1" customWidth="1"/>
    <col min="6" max="6" width="16" style="1" customWidth="1"/>
    <col min="7" max="7" width="30" style="1" customWidth="1"/>
    <col min="8" max="8" width="26.6640625" style="1" customWidth="1"/>
    <col min="9" max="16384" width="11.5" style="1"/>
  </cols>
  <sheetData>
    <row r="1" spans="1:8" ht="15" thickBot="1" x14ac:dyDescent="0.2">
      <c r="A1" s="2"/>
      <c r="B1" s="3"/>
      <c r="C1" s="2"/>
      <c r="D1" s="2"/>
      <c r="E1" s="2"/>
      <c r="F1" s="2"/>
      <c r="G1" s="2"/>
      <c r="H1" s="14"/>
    </row>
    <row r="2" spans="1:8" ht="35" customHeight="1" x14ac:dyDescent="0.15">
      <c r="A2" s="2"/>
      <c r="B2" s="116" t="str">
        <f>+'G1. COND ADIC. TRDMC'!B2:G2</f>
        <v>CONTRALORIA DE BOGOTA D.C</v>
      </c>
      <c r="C2" s="117"/>
      <c r="D2" s="117"/>
      <c r="E2" s="117"/>
      <c r="F2" s="117"/>
      <c r="G2" s="117"/>
      <c r="H2" s="118"/>
    </row>
    <row r="3" spans="1:8" x14ac:dyDescent="0.15">
      <c r="A3" s="2"/>
      <c r="B3" s="5"/>
      <c r="C3" s="6"/>
      <c r="D3" s="6"/>
      <c r="E3" s="6"/>
      <c r="F3" s="6"/>
      <c r="G3" s="6"/>
      <c r="H3" s="7"/>
    </row>
    <row r="4" spans="1:8" ht="18" customHeight="1" x14ac:dyDescent="0.15">
      <c r="A4" s="2"/>
      <c r="B4" s="119" t="s">
        <v>154</v>
      </c>
      <c r="C4" s="120"/>
      <c r="D4" s="120"/>
      <c r="E4" s="120"/>
      <c r="F4" s="120"/>
      <c r="G4" s="120"/>
      <c r="H4" s="121"/>
    </row>
    <row r="5" spans="1:8" ht="27.5" customHeight="1" thickBot="1" x14ac:dyDescent="0.2">
      <c r="A5" s="2"/>
      <c r="B5" s="100" t="s">
        <v>4</v>
      </c>
      <c r="C5" s="101"/>
      <c r="D5" s="101"/>
      <c r="E5" s="101"/>
      <c r="F5" s="101"/>
      <c r="G5" s="101"/>
      <c r="H5" s="102"/>
    </row>
    <row r="6" spans="1:8" ht="36" customHeight="1" thickBot="1" x14ac:dyDescent="0.2">
      <c r="A6" s="2"/>
      <c r="B6" s="158" t="s">
        <v>25</v>
      </c>
      <c r="C6" s="159"/>
      <c r="D6" s="159"/>
      <c r="E6" s="159"/>
      <c r="F6" s="159"/>
      <c r="G6" s="159"/>
      <c r="H6" s="160"/>
    </row>
    <row r="7" spans="1:8" ht="33.5" customHeight="1" thickBot="1" x14ac:dyDescent="0.2">
      <c r="A7" s="2"/>
      <c r="B7" s="125" t="s">
        <v>6</v>
      </c>
      <c r="C7" s="126"/>
      <c r="D7" s="126"/>
      <c r="E7" s="126"/>
      <c r="F7" s="126"/>
      <c r="G7" s="126"/>
      <c r="H7" s="127"/>
    </row>
    <row r="8" spans="1:8" ht="94.75" customHeight="1" thickBot="1" x14ac:dyDescent="0.2">
      <c r="A8" s="2"/>
      <c r="B8" s="128" t="s">
        <v>26</v>
      </c>
      <c r="C8" s="129"/>
      <c r="D8" s="129"/>
      <c r="E8" s="129"/>
      <c r="F8" s="129"/>
      <c r="G8" s="130"/>
      <c r="H8" s="131"/>
    </row>
    <row r="9" spans="1:8" ht="36" customHeight="1" thickBot="1" x14ac:dyDescent="0.2">
      <c r="A9" s="2"/>
      <c r="B9" s="125" t="s">
        <v>8</v>
      </c>
      <c r="C9" s="126"/>
      <c r="D9" s="126"/>
      <c r="E9" s="126"/>
      <c r="F9" s="126"/>
      <c r="G9" s="126"/>
      <c r="H9" s="127"/>
    </row>
    <row r="10" spans="1:8" ht="34.25" customHeight="1" x14ac:dyDescent="0.15">
      <c r="A10" s="2"/>
      <c r="B10" s="15" t="s">
        <v>9</v>
      </c>
      <c r="C10" s="161" t="str">
        <f>+B2</f>
        <v>CONTRALORIA DE BOGOTA D.C</v>
      </c>
      <c r="D10" s="162"/>
      <c r="E10" s="162"/>
      <c r="F10" s="162"/>
      <c r="G10" s="36" t="s">
        <v>27</v>
      </c>
      <c r="H10" s="37" t="str">
        <f>+'G1. COND ADIC. TRDMC'!G10</f>
        <v>800.245.133-5</v>
      </c>
    </row>
    <row r="11" spans="1:8" ht="34.25" customHeight="1" x14ac:dyDescent="0.15">
      <c r="A11" s="2"/>
      <c r="B11" s="18" t="s">
        <v>12</v>
      </c>
      <c r="C11" s="163" t="str">
        <f>+C10</f>
        <v>CONTRALORIA DE BOGOTA D.C</v>
      </c>
      <c r="D11" s="164"/>
      <c r="E11" s="164"/>
      <c r="F11" s="164"/>
      <c r="G11" s="38" t="s">
        <v>27</v>
      </c>
      <c r="H11" s="39" t="str">
        <f>+H10</f>
        <v>800.245.133-5</v>
      </c>
    </row>
    <row r="12" spans="1:8" ht="38.5" customHeight="1" thickBot="1" x14ac:dyDescent="0.2">
      <c r="A12" s="2"/>
      <c r="B12" s="18" t="s">
        <v>13</v>
      </c>
      <c r="C12" s="163" t="str">
        <f>+C10</f>
        <v>CONTRALORIA DE BOGOTA D.C</v>
      </c>
      <c r="D12" s="164"/>
      <c r="E12" s="164"/>
      <c r="F12" s="164"/>
      <c r="G12" s="40" t="s">
        <v>27</v>
      </c>
      <c r="H12" s="41" t="str">
        <f>+H10</f>
        <v>800.245.133-5</v>
      </c>
    </row>
    <row r="13" spans="1:8" ht="38.5" customHeight="1" thickBot="1" x14ac:dyDescent="0.2">
      <c r="A13" s="2"/>
      <c r="B13" s="20" t="s">
        <v>14</v>
      </c>
      <c r="C13" s="108" t="s">
        <v>15</v>
      </c>
      <c r="D13" s="134"/>
      <c r="E13" s="134"/>
      <c r="F13" s="134"/>
      <c r="G13" s="134"/>
      <c r="H13" s="109"/>
    </row>
    <row r="14" spans="1:8" ht="33" customHeight="1" thickBot="1" x14ac:dyDescent="0.2">
      <c r="A14" s="2"/>
      <c r="B14" s="125" t="s">
        <v>16</v>
      </c>
      <c r="C14" s="126"/>
      <c r="D14" s="126"/>
      <c r="E14" s="126"/>
      <c r="F14" s="126"/>
      <c r="G14" s="126"/>
      <c r="H14" s="127"/>
    </row>
    <row r="15" spans="1:8" ht="51.5" customHeight="1" thickBot="1" x14ac:dyDescent="0.2">
      <c r="A15" s="2"/>
      <c r="B15" s="165" t="s">
        <v>17</v>
      </c>
      <c r="C15" s="166"/>
      <c r="D15" s="167"/>
      <c r="E15" s="21" t="s">
        <v>18</v>
      </c>
      <c r="F15" s="22" t="s">
        <v>19</v>
      </c>
      <c r="G15" s="23" t="s">
        <v>28</v>
      </c>
      <c r="H15" s="24" t="s">
        <v>29</v>
      </c>
    </row>
    <row r="16" spans="1:8" ht="78" customHeight="1" x14ac:dyDescent="0.15">
      <c r="A16" s="2"/>
      <c r="B16" s="161" t="s">
        <v>90</v>
      </c>
      <c r="C16" s="175"/>
      <c r="D16" s="43" t="s">
        <v>30</v>
      </c>
      <c r="E16" s="170" t="s">
        <v>91</v>
      </c>
      <c r="F16" s="148">
        <f>+D20</f>
        <v>5</v>
      </c>
      <c r="G16" s="155"/>
      <c r="H16" s="145"/>
    </row>
    <row r="17" spans="1:8" ht="35.75" customHeight="1" x14ac:dyDescent="0.15">
      <c r="A17" s="2"/>
      <c r="B17" s="153" t="s">
        <v>92</v>
      </c>
      <c r="C17" s="154"/>
      <c r="D17" s="47">
        <v>0.5</v>
      </c>
      <c r="E17" s="171"/>
      <c r="F17" s="149"/>
      <c r="G17" s="156"/>
      <c r="H17" s="146"/>
    </row>
    <row r="18" spans="1:8" ht="35.75" customHeight="1" x14ac:dyDescent="0.15">
      <c r="A18" s="2"/>
      <c r="B18" s="173" t="s">
        <v>93</v>
      </c>
      <c r="C18" s="174"/>
      <c r="D18" s="47">
        <v>1.5</v>
      </c>
      <c r="E18" s="171"/>
      <c r="F18" s="149"/>
      <c r="G18" s="156"/>
      <c r="H18" s="146"/>
    </row>
    <row r="19" spans="1:8" ht="35.75" customHeight="1" x14ac:dyDescent="0.15">
      <c r="A19" s="2"/>
      <c r="B19" s="173" t="s">
        <v>94</v>
      </c>
      <c r="C19" s="174"/>
      <c r="D19" s="47">
        <v>3.5</v>
      </c>
      <c r="E19" s="171"/>
      <c r="F19" s="149"/>
      <c r="G19" s="156"/>
      <c r="H19" s="146"/>
    </row>
    <row r="20" spans="1:8" ht="35.75" customHeight="1" thickBot="1" x14ac:dyDescent="0.2">
      <c r="A20" s="2"/>
      <c r="B20" s="168" t="s">
        <v>95</v>
      </c>
      <c r="C20" s="169"/>
      <c r="D20" s="48">
        <v>5</v>
      </c>
      <c r="E20" s="172"/>
      <c r="F20" s="150"/>
      <c r="G20" s="157"/>
      <c r="H20" s="147"/>
    </row>
    <row r="21" spans="1:8" ht="159" customHeight="1" thickBot="1" x14ac:dyDescent="0.2">
      <c r="A21" s="2"/>
      <c r="B21" s="110" t="s">
        <v>79</v>
      </c>
      <c r="C21" s="176"/>
      <c r="D21" s="111"/>
      <c r="E21" s="28" t="s">
        <v>80</v>
      </c>
      <c r="F21" s="25">
        <v>1.5</v>
      </c>
      <c r="G21" s="51"/>
      <c r="H21" s="27"/>
    </row>
    <row r="22" spans="1:8" ht="63.5" customHeight="1" x14ac:dyDescent="0.15">
      <c r="A22" s="2"/>
      <c r="B22" s="178" t="s">
        <v>96</v>
      </c>
      <c r="C22" s="179"/>
      <c r="D22" s="52"/>
      <c r="E22" s="171" t="s">
        <v>97</v>
      </c>
      <c r="F22" s="148">
        <f>+D25</f>
        <v>2.5</v>
      </c>
      <c r="G22" s="155"/>
      <c r="H22" s="145"/>
    </row>
    <row r="23" spans="1:8" ht="30" customHeight="1" x14ac:dyDescent="0.15">
      <c r="A23" s="2"/>
      <c r="B23" s="151" t="s">
        <v>31</v>
      </c>
      <c r="C23" s="152"/>
      <c r="D23" s="53">
        <v>1</v>
      </c>
      <c r="E23" s="171"/>
      <c r="F23" s="149"/>
      <c r="G23" s="156"/>
      <c r="H23" s="146"/>
    </row>
    <row r="24" spans="1:8" ht="30" customHeight="1" x14ac:dyDescent="0.15">
      <c r="A24" s="2"/>
      <c r="B24" s="153" t="s">
        <v>32</v>
      </c>
      <c r="C24" s="154"/>
      <c r="D24" s="47">
        <v>1.5</v>
      </c>
      <c r="E24" s="171"/>
      <c r="F24" s="149"/>
      <c r="G24" s="156"/>
      <c r="H24" s="146"/>
    </row>
    <row r="25" spans="1:8" ht="30" customHeight="1" thickBot="1" x14ac:dyDescent="0.2">
      <c r="A25" s="2"/>
      <c r="B25" s="153" t="s">
        <v>33</v>
      </c>
      <c r="C25" s="154"/>
      <c r="D25" s="47">
        <v>2.5</v>
      </c>
      <c r="E25" s="172"/>
      <c r="F25" s="150"/>
      <c r="G25" s="157"/>
      <c r="H25" s="147"/>
    </row>
    <row r="26" spans="1:8" ht="69" customHeight="1" thickBot="1" x14ac:dyDescent="0.2">
      <c r="A26" s="2"/>
      <c r="B26" s="141" t="s">
        <v>85</v>
      </c>
      <c r="C26" s="177"/>
      <c r="D26" s="142"/>
      <c r="E26" s="17" t="s">
        <v>22</v>
      </c>
      <c r="F26" s="25">
        <v>1</v>
      </c>
      <c r="G26" s="51"/>
      <c r="H26" s="27"/>
    </row>
    <row r="27" spans="1:8" ht="41" customHeight="1" thickBot="1" x14ac:dyDescent="0.2">
      <c r="A27" s="2"/>
      <c r="B27" s="138" t="s">
        <v>23</v>
      </c>
      <c r="C27" s="139"/>
      <c r="D27" s="139"/>
      <c r="E27" s="140"/>
      <c r="F27" s="25">
        <f>SUM(F16:F26)</f>
        <v>10</v>
      </c>
      <c r="G27" s="31" t="s">
        <v>34</v>
      </c>
      <c r="H27" s="32">
        <f>SUM(H16:H26)</f>
        <v>0</v>
      </c>
    </row>
    <row r="28" spans="1:8" ht="15" x14ac:dyDescent="0.15">
      <c r="A28" s="2"/>
      <c r="B28" s="33" t="s">
        <v>66</v>
      </c>
      <c r="C28" s="2"/>
      <c r="D28" s="2"/>
      <c r="E28" s="34"/>
      <c r="F28" s="34"/>
      <c r="G28" s="54"/>
      <c r="H28" s="13" t="str">
        <f>+'METODOLOGÍA DE EVALUACIÓN'!G11</f>
        <v>VERSIÓN: MAYO 2023</v>
      </c>
    </row>
    <row r="29" spans="1:8" x14ac:dyDescent="0.15">
      <c r="A29" s="2"/>
      <c r="B29" s="33"/>
      <c r="C29" s="2"/>
      <c r="D29" s="2"/>
      <c r="E29" s="2"/>
      <c r="F29" s="34"/>
      <c r="G29" s="34"/>
      <c r="H29" s="35"/>
    </row>
  </sheetData>
  <mergeCells count="33">
    <mergeCell ref="B27:E27"/>
    <mergeCell ref="B20:C20"/>
    <mergeCell ref="E16:E20"/>
    <mergeCell ref="B17:C17"/>
    <mergeCell ref="B18:C18"/>
    <mergeCell ref="B19:C19"/>
    <mergeCell ref="B16:C16"/>
    <mergeCell ref="B21:D21"/>
    <mergeCell ref="B26:D26"/>
    <mergeCell ref="B22:C22"/>
    <mergeCell ref="E22:E25"/>
    <mergeCell ref="H16:H20"/>
    <mergeCell ref="B8:H8"/>
    <mergeCell ref="B9:H9"/>
    <mergeCell ref="B14:H14"/>
    <mergeCell ref="C10:F10"/>
    <mergeCell ref="C11:F11"/>
    <mergeCell ref="C12:F12"/>
    <mergeCell ref="F16:F20"/>
    <mergeCell ref="B15:D15"/>
    <mergeCell ref="G16:G20"/>
    <mergeCell ref="C13:H13"/>
    <mergeCell ref="B7:H7"/>
    <mergeCell ref="B2:H2"/>
    <mergeCell ref="B4:H4"/>
    <mergeCell ref="B5:H5"/>
    <mergeCell ref="B6:H6"/>
    <mergeCell ref="H22:H25"/>
    <mergeCell ref="F22:F25"/>
    <mergeCell ref="B23:C23"/>
    <mergeCell ref="B24:C24"/>
    <mergeCell ref="B25:C25"/>
    <mergeCell ref="G22:G25"/>
  </mergeCells>
  <pageMargins left="0.7" right="0.7" top="0.75" bottom="0.75" header="0.3" footer="0.3"/>
  <pageSetup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32"/>
  <sheetViews>
    <sheetView showGridLines="0" view="pageBreakPreview" zoomScale="83" zoomScaleNormal="85" zoomScaleSheetLayoutView="83" workbookViewId="0">
      <selection activeCell="B4" sqref="B4:H4"/>
    </sheetView>
  </sheetViews>
  <sheetFormatPr baseColWidth="10" defaultColWidth="11.5" defaultRowHeight="14" x14ac:dyDescent="0.15"/>
  <cols>
    <col min="1" max="1" width="7.83203125" style="1" customWidth="1"/>
    <col min="2" max="2" width="16" style="1" customWidth="1"/>
    <col min="3" max="3" width="52.83203125" style="1" customWidth="1"/>
    <col min="4" max="4" width="15" style="1" customWidth="1"/>
    <col min="5" max="5" width="33.33203125" style="1" customWidth="1"/>
    <col min="6" max="6" width="18.5" style="1" customWidth="1"/>
    <col min="7" max="7" width="29.5" style="1" customWidth="1"/>
    <col min="8" max="8" width="26.6640625" style="1" customWidth="1"/>
    <col min="9" max="16384" width="11.5" style="1"/>
  </cols>
  <sheetData>
    <row r="1" spans="1:8" ht="15" thickBot="1" x14ac:dyDescent="0.2">
      <c r="A1" s="2"/>
      <c r="B1" s="3"/>
      <c r="C1" s="2"/>
      <c r="D1" s="2"/>
      <c r="E1" s="2"/>
      <c r="F1" s="2"/>
      <c r="G1" s="2"/>
      <c r="H1" s="14"/>
    </row>
    <row r="2" spans="1:8" ht="42" customHeight="1" x14ac:dyDescent="0.15">
      <c r="A2" s="2"/>
      <c r="B2" s="116" t="str">
        <f>+'METODOLOGÍA DE EVALUACIÓN'!B2:G2</f>
        <v>CONTRALORIA DE BOGOTA D.C</v>
      </c>
      <c r="C2" s="117"/>
      <c r="D2" s="117"/>
      <c r="E2" s="117"/>
      <c r="F2" s="117"/>
      <c r="G2" s="117"/>
      <c r="H2" s="118"/>
    </row>
    <row r="3" spans="1:8" ht="15" customHeight="1" x14ac:dyDescent="0.15">
      <c r="A3" s="2"/>
      <c r="B3" s="5"/>
      <c r="C3" s="6"/>
      <c r="D3" s="6"/>
      <c r="E3" s="6"/>
      <c r="F3" s="6"/>
      <c r="G3" s="6"/>
      <c r="H3" s="7"/>
    </row>
    <row r="4" spans="1:8" ht="23.5" customHeight="1" x14ac:dyDescent="0.15">
      <c r="A4" s="2"/>
      <c r="B4" s="119" t="s">
        <v>154</v>
      </c>
      <c r="C4" s="120"/>
      <c r="D4" s="120"/>
      <c r="E4" s="120"/>
      <c r="F4" s="120"/>
      <c r="G4" s="120"/>
      <c r="H4" s="121"/>
    </row>
    <row r="5" spans="1:8" ht="29.5" customHeight="1" thickBot="1" x14ac:dyDescent="0.2">
      <c r="A5" s="2"/>
      <c r="B5" s="100" t="s">
        <v>4</v>
      </c>
      <c r="C5" s="101"/>
      <c r="D5" s="101"/>
      <c r="E5" s="101"/>
      <c r="F5" s="101"/>
      <c r="G5" s="101"/>
      <c r="H5" s="102"/>
    </row>
    <row r="6" spans="1:8" ht="36.5" customHeight="1" thickBot="1" x14ac:dyDescent="0.2">
      <c r="A6" s="2"/>
      <c r="B6" s="122" t="s">
        <v>35</v>
      </c>
      <c r="C6" s="123"/>
      <c r="D6" s="123"/>
      <c r="E6" s="123"/>
      <c r="F6" s="123"/>
      <c r="G6" s="123"/>
      <c r="H6" s="124"/>
    </row>
    <row r="7" spans="1:8" ht="33" customHeight="1" thickBot="1" x14ac:dyDescent="0.2">
      <c r="A7" s="2"/>
      <c r="B7" s="125" t="s">
        <v>6</v>
      </c>
      <c r="C7" s="126"/>
      <c r="D7" s="126"/>
      <c r="E7" s="126"/>
      <c r="F7" s="126"/>
      <c r="G7" s="126"/>
      <c r="H7" s="127"/>
    </row>
    <row r="8" spans="1:8" ht="125.5" customHeight="1" thickBot="1" x14ac:dyDescent="0.2">
      <c r="A8" s="2"/>
      <c r="B8" s="128" t="s">
        <v>36</v>
      </c>
      <c r="C8" s="129"/>
      <c r="D8" s="129"/>
      <c r="E8" s="129"/>
      <c r="F8" s="129"/>
      <c r="G8" s="130"/>
      <c r="H8" s="131"/>
    </row>
    <row r="9" spans="1:8" ht="33" customHeight="1" thickBot="1" x14ac:dyDescent="0.2">
      <c r="A9" s="2"/>
      <c r="B9" s="125" t="s">
        <v>8</v>
      </c>
      <c r="C9" s="126"/>
      <c r="D9" s="126"/>
      <c r="E9" s="126"/>
      <c r="F9" s="126"/>
      <c r="G9" s="126"/>
      <c r="H9" s="127"/>
    </row>
    <row r="10" spans="1:8" ht="33" customHeight="1" x14ac:dyDescent="0.15">
      <c r="A10" s="2"/>
      <c r="B10" s="55" t="s">
        <v>37</v>
      </c>
      <c r="C10" s="193" t="str">
        <f>+B2</f>
        <v>CONTRALORIA DE BOGOTA D.C</v>
      </c>
      <c r="D10" s="115"/>
      <c r="E10" s="115"/>
      <c r="F10" s="194"/>
      <c r="G10" s="56" t="s">
        <v>27</v>
      </c>
      <c r="H10" s="57" t="str">
        <f>+'G1. COND ADIC. TRDMC'!G10</f>
        <v>800.245.133-5</v>
      </c>
    </row>
    <row r="11" spans="1:8" ht="33" customHeight="1" x14ac:dyDescent="0.15">
      <c r="A11" s="2"/>
      <c r="B11" s="58" t="s">
        <v>38</v>
      </c>
      <c r="C11" s="195" t="str">
        <f>+C10</f>
        <v>CONTRALORIA DE BOGOTA D.C</v>
      </c>
      <c r="D11" s="196"/>
      <c r="E11" s="196"/>
      <c r="F11" s="197"/>
      <c r="G11" s="59" t="s">
        <v>27</v>
      </c>
      <c r="H11" s="60" t="str">
        <f>+H10</f>
        <v>800.245.133-5</v>
      </c>
    </row>
    <row r="12" spans="1:8" ht="35.5" customHeight="1" thickBot="1" x14ac:dyDescent="0.2">
      <c r="A12" s="2"/>
      <c r="B12" s="61" t="s">
        <v>39</v>
      </c>
      <c r="C12" s="198" t="s">
        <v>40</v>
      </c>
      <c r="D12" s="199"/>
      <c r="E12" s="199"/>
      <c r="F12" s="200"/>
      <c r="G12" s="62"/>
      <c r="H12" s="63"/>
    </row>
    <row r="13" spans="1:8" ht="35.5" customHeight="1" thickBot="1" x14ac:dyDescent="0.2">
      <c r="A13" s="2"/>
      <c r="B13" s="64" t="s">
        <v>14</v>
      </c>
      <c r="C13" s="190" t="s">
        <v>15</v>
      </c>
      <c r="D13" s="191"/>
      <c r="E13" s="191"/>
      <c r="F13" s="191"/>
      <c r="G13" s="191"/>
      <c r="H13" s="192"/>
    </row>
    <row r="14" spans="1:8" ht="38.5" customHeight="1" thickBot="1" x14ac:dyDescent="0.2">
      <c r="A14" s="2"/>
      <c r="B14" s="125" t="s">
        <v>16</v>
      </c>
      <c r="C14" s="126"/>
      <c r="D14" s="126"/>
      <c r="E14" s="126"/>
      <c r="F14" s="126"/>
      <c r="G14" s="126"/>
      <c r="H14" s="127"/>
    </row>
    <row r="15" spans="1:8" ht="51.5" customHeight="1" thickBot="1" x14ac:dyDescent="0.2">
      <c r="A15" s="2"/>
      <c r="B15" s="165" t="s">
        <v>17</v>
      </c>
      <c r="C15" s="166"/>
      <c r="D15" s="167"/>
      <c r="E15" s="21" t="s">
        <v>18</v>
      </c>
      <c r="F15" s="22" t="s">
        <v>19</v>
      </c>
      <c r="G15" s="23" t="s">
        <v>28</v>
      </c>
      <c r="H15" s="24" t="s">
        <v>29</v>
      </c>
    </row>
    <row r="16" spans="1:8" ht="130.25" customHeight="1" x14ac:dyDescent="0.15">
      <c r="A16" s="2"/>
      <c r="B16" s="161" t="s">
        <v>98</v>
      </c>
      <c r="C16" s="175"/>
      <c r="D16" s="44" t="s">
        <v>30</v>
      </c>
      <c r="E16" s="170" t="s">
        <v>99</v>
      </c>
      <c r="F16" s="148">
        <f>+D19</f>
        <v>2</v>
      </c>
      <c r="G16" s="155"/>
      <c r="H16" s="145"/>
    </row>
    <row r="17" spans="1:8" ht="37.25" customHeight="1" x14ac:dyDescent="0.15">
      <c r="A17" s="2"/>
      <c r="B17" s="153" t="s">
        <v>100</v>
      </c>
      <c r="C17" s="154"/>
      <c r="D17" s="47">
        <v>1</v>
      </c>
      <c r="E17" s="171"/>
      <c r="F17" s="149"/>
      <c r="G17" s="156"/>
      <c r="H17" s="146"/>
    </row>
    <row r="18" spans="1:8" ht="38.5" customHeight="1" x14ac:dyDescent="0.15">
      <c r="A18" s="2"/>
      <c r="B18" s="173" t="s">
        <v>101</v>
      </c>
      <c r="C18" s="174"/>
      <c r="D18" s="47">
        <v>1.5</v>
      </c>
      <c r="E18" s="171"/>
      <c r="F18" s="149"/>
      <c r="G18" s="156"/>
      <c r="H18" s="146"/>
    </row>
    <row r="19" spans="1:8" ht="37.25" customHeight="1" thickBot="1" x14ac:dyDescent="0.2">
      <c r="A19" s="2"/>
      <c r="B19" s="173" t="s">
        <v>102</v>
      </c>
      <c r="C19" s="174"/>
      <c r="D19" s="47">
        <v>2</v>
      </c>
      <c r="E19" s="171"/>
      <c r="F19" s="150"/>
      <c r="G19" s="157"/>
      <c r="H19" s="146"/>
    </row>
    <row r="20" spans="1:8" ht="84" customHeight="1" thickBot="1" x14ac:dyDescent="0.2">
      <c r="A20" s="2"/>
      <c r="B20" s="186" t="s">
        <v>103</v>
      </c>
      <c r="C20" s="187"/>
      <c r="D20" s="65">
        <v>1.5</v>
      </c>
      <c r="E20" s="44" t="s">
        <v>104</v>
      </c>
      <c r="F20" s="45">
        <f>+D20</f>
        <v>1.5</v>
      </c>
      <c r="G20" s="66"/>
      <c r="H20" s="46"/>
    </row>
    <row r="21" spans="1:8" ht="89.5" customHeight="1" thickBot="1" x14ac:dyDescent="0.2">
      <c r="A21" s="2"/>
      <c r="B21" s="188"/>
      <c r="C21" s="189"/>
      <c r="D21" s="67">
        <v>1.5</v>
      </c>
      <c r="E21" s="44" t="s">
        <v>105</v>
      </c>
      <c r="F21" s="45">
        <f>+D21</f>
        <v>1.5</v>
      </c>
      <c r="G21" s="66"/>
      <c r="H21" s="46"/>
    </row>
    <row r="22" spans="1:8" ht="115.5" customHeight="1" x14ac:dyDescent="0.15">
      <c r="A22" s="2"/>
      <c r="B22" s="178" t="s">
        <v>106</v>
      </c>
      <c r="C22" s="179"/>
      <c r="D22" s="65">
        <v>1</v>
      </c>
      <c r="E22" s="68" t="s">
        <v>107</v>
      </c>
      <c r="F22" s="69">
        <f>+D22</f>
        <v>1</v>
      </c>
      <c r="G22" s="70"/>
      <c r="H22" s="71"/>
    </row>
    <row r="23" spans="1:8" ht="135" customHeight="1" thickBot="1" x14ac:dyDescent="0.2">
      <c r="A23" s="2"/>
      <c r="B23" s="180" t="s">
        <v>79</v>
      </c>
      <c r="C23" s="181"/>
      <c r="D23" s="182"/>
      <c r="E23" s="72" t="s">
        <v>80</v>
      </c>
      <c r="F23" s="49">
        <v>1</v>
      </c>
      <c r="G23" s="73"/>
      <c r="H23" s="50"/>
    </row>
    <row r="24" spans="1:8" ht="63" customHeight="1" x14ac:dyDescent="0.15">
      <c r="A24" s="2"/>
      <c r="B24" s="178" t="s">
        <v>96</v>
      </c>
      <c r="C24" s="179"/>
      <c r="D24" s="52"/>
      <c r="E24" s="171" t="s">
        <v>97</v>
      </c>
      <c r="F24" s="148">
        <f>+D27</f>
        <v>2</v>
      </c>
      <c r="G24" s="183"/>
      <c r="H24" s="145"/>
    </row>
    <row r="25" spans="1:8" ht="30" customHeight="1" x14ac:dyDescent="0.15">
      <c r="A25" s="2"/>
      <c r="B25" s="151" t="s">
        <v>31</v>
      </c>
      <c r="C25" s="152"/>
      <c r="D25" s="53">
        <v>0.5</v>
      </c>
      <c r="E25" s="171"/>
      <c r="F25" s="149"/>
      <c r="G25" s="184"/>
      <c r="H25" s="146"/>
    </row>
    <row r="26" spans="1:8" ht="30" customHeight="1" x14ac:dyDescent="0.15">
      <c r="A26" s="2"/>
      <c r="B26" s="153" t="s">
        <v>32</v>
      </c>
      <c r="C26" s="154"/>
      <c r="D26" s="47">
        <v>1</v>
      </c>
      <c r="E26" s="171"/>
      <c r="F26" s="149"/>
      <c r="G26" s="184"/>
      <c r="H26" s="146"/>
    </row>
    <row r="27" spans="1:8" ht="30" customHeight="1" thickBot="1" x14ac:dyDescent="0.2">
      <c r="A27" s="2"/>
      <c r="B27" s="153" t="s">
        <v>33</v>
      </c>
      <c r="C27" s="154"/>
      <c r="D27" s="47">
        <v>2</v>
      </c>
      <c r="E27" s="172"/>
      <c r="F27" s="150"/>
      <c r="G27" s="185"/>
      <c r="H27" s="147"/>
    </row>
    <row r="28" spans="1:8" ht="69.5" customHeight="1" thickBot="1" x14ac:dyDescent="0.2">
      <c r="A28" s="2"/>
      <c r="B28" s="141" t="s">
        <v>85</v>
      </c>
      <c r="C28" s="142"/>
      <c r="D28" s="53">
        <v>1</v>
      </c>
      <c r="E28" s="17" t="s">
        <v>22</v>
      </c>
      <c r="F28" s="25">
        <v>1</v>
      </c>
      <c r="G28" s="26"/>
      <c r="H28" s="27"/>
    </row>
    <row r="29" spans="1:8" ht="45.5" customHeight="1" thickBot="1" x14ac:dyDescent="0.2">
      <c r="A29" s="2"/>
      <c r="B29" s="138" t="s">
        <v>23</v>
      </c>
      <c r="C29" s="139"/>
      <c r="D29" s="139"/>
      <c r="E29" s="140"/>
      <c r="F29" s="25">
        <f>SUM(F16:F28)</f>
        <v>10</v>
      </c>
      <c r="G29" s="31" t="s">
        <v>34</v>
      </c>
      <c r="H29" s="74">
        <f>SUM(H16:H28)</f>
        <v>0</v>
      </c>
    </row>
    <row r="30" spans="1:8" ht="19.25" customHeight="1" x14ac:dyDescent="0.15">
      <c r="A30" s="2"/>
      <c r="B30" s="33" t="s">
        <v>66</v>
      </c>
      <c r="C30" s="2"/>
      <c r="D30" s="2"/>
      <c r="E30" s="2"/>
      <c r="F30" s="34"/>
      <c r="G30" s="34"/>
      <c r="H30" s="13" t="str">
        <f>+'METODOLOGÍA DE EVALUACIÓN'!G11</f>
        <v>VERSIÓN: MAYO 2023</v>
      </c>
    </row>
    <row r="31" spans="1:8" ht="14" customHeight="1" x14ac:dyDescent="0.15">
      <c r="A31" s="2"/>
      <c r="B31" s="33"/>
      <c r="C31" s="2"/>
      <c r="D31" s="2"/>
      <c r="E31" s="2"/>
      <c r="F31" s="34"/>
      <c r="G31" s="34"/>
      <c r="H31" s="35"/>
    </row>
    <row r="32" spans="1:8" x14ac:dyDescent="0.15">
      <c r="B32" s="33"/>
    </row>
  </sheetData>
  <mergeCells count="34">
    <mergeCell ref="B15:D15"/>
    <mergeCell ref="B14:H14"/>
    <mergeCell ref="C13:H13"/>
    <mergeCell ref="B8:H8"/>
    <mergeCell ref="B9:H9"/>
    <mergeCell ref="C10:F10"/>
    <mergeCell ref="C11:F11"/>
    <mergeCell ref="C12:F12"/>
    <mergeCell ref="B2:H2"/>
    <mergeCell ref="B4:H4"/>
    <mergeCell ref="B5:H5"/>
    <mergeCell ref="B6:H6"/>
    <mergeCell ref="B7:H7"/>
    <mergeCell ref="B28:C28"/>
    <mergeCell ref="B29:E29"/>
    <mergeCell ref="B24:C24"/>
    <mergeCell ref="E24:E27"/>
    <mergeCell ref="B25:C25"/>
    <mergeCell ref="B26:C26"/>
    <mergeCell ref="B27:C27"/>
    <mergeCell ref="H24:H27"/>
    <mergeCell ref="F24:F27"/>
    <mergeCell ref="B23:D23"/>
    <mergeCell ref="G24:G27"/>
    <mergeCell ref="F16:F19"/>
    <mergeCell ref="B16:C16"/>
    <mergeCell ref="E16:E19"/>
    <mergeCell ref="G16:G19"/>
    <mergeCell ref="B20:C21"/>
    <mergeCell ref="B18:C18"/>
    <mergeCell ref="B19:C19"/>
    <mergeCell ref="B22:C22"/>
    <mergeCell ref="H16:H19"/>
    <mergeCell ref="B17:C17"/>
  </mergeCells>
  <pageMargins left="0.7" right="0.7" top="0.75" bottom="0.75" header="0.3" footer="0.3"/>
  <pageSetup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9"/>
  <sheetViews>
    <sheetView showGridLines="0" view="pageBreakPreview" zoomScale="91" zoomScaleNormal="90" zoomScaleSheetLayoutView="91" workbookViewId="0">
      <selection activeCell="B4" sqref="B4:G4"/>
    </sheetView>
  </sheetViews>
  <sheetFormatPr baseColWidth="10" defaultColWidth="11.5" defaultRowHeight="14" x14ac:dyDescent="0.15"/>
  <cols>
    <col min="1" max="1" width="7.83203125" style="1" customWidth="1"/>
    <col min="2" max="2" width="17.1640625" style="1" customWidth="1"/>
    <col min="3" max="3" width="52.83203125" style="1" customWidth="1"/>
    <col min="4" max="4" width="40.33203125" style="1" customWidth="1"/>
    <col min="5" max="5" width="18.5" style="1" customWidth="1"/>
    <col min="6" max="6" width="32.33203125" style="1" customWidth="1"/>
    <col min="7" max="7" width="26.6640625" style="1" customWidth="1"/>
    <col min="8" max="16384" width="11.5" style="1"/>
  </cols>
  <sheetData>
    <row r="1" spans="1:8" ht="15" thickBot="1" x14ac:dyDescent="0.2">
      <c r="A1" s="2"/>
      <c r="B1" s="3"/>
      <c r="C1" s="2"/>
      <c r="D1" s="2"/>
      <c r="E1" s="2"/>
      <c r="F1" s="2"/>
      <c r="G1" s="2"/>
      <c r="H1" s="2"/>
    </row>
    <row r="2" spans="1:8" ht="42.5" customHeight="1" x14ac:dyDescent="0.15">
      <c r="A2" s="2"/>
      <c r="B2" s="116" t="str">
        <f>+'METODOLOGÍA DE EVALUACIÓN'!B2:G2</f>
        <v>CONTRALORIA DE BOGOTA D.C</v>
      </c>
      <c r="C2" s="117"/>
      <c r="D2" s="117"/>
      <c r="E2" s="117"/>
      <c r="F2" s="117"/>
      <c r="G2" s="118"/>
      <c r="H2" s="2"/>
    </row>
    <row r="3" spans="1:8" ht="14" customHeight="1" x14ac:dyDescent="0.15">
      <c r="A3" s="2"/>
      <c r="B3" s="5"/>
      <c r="C3" s="6"/>
      <c r="D3" s="6"/>
      <c r="E3" s="6"/>
      <c r="F3" s="6"/>
      <c r="G3" s="7"/>
      <c r="H3" s="2"/>
    </row>
    <row r="4" spans="1:8" ht="24" customHeight="1" x14ac:dyDescent="0.15">
      <c r="A4" s="2"/>
      <c r="B4" s="206" t="s">
        <v>154</v>
      </c>
      <c r="C4" s="207"/>
      <c r="D4" s="207"/>
      <c r="E4" s="207"/>
      <c r="F4" s="207"/>
      <c r="G4" s="208"/>
      <c r="H4" s="2"/>
    </row>
    <row r="5" spans="1:8" ht="31.25" customHeight="1" thickBot="1" x14ac:dyDescent="0.2">
      <c r="A5" s="2"/>
      <c r="B5" s="100" t="s">
        <v>4</v>
      </c>
      <c r="C5" s="101"/>
      <c r="D5" s="101"/>
      <c r="E5" s="101"/>
      <c r="F5" s="101"/>
      <c r="G5" s="102"/>
      <c r="H5" s="2"/>
    </row>
    <row r="6" spans="1:8" ht="36" customHeight="1" thickBot="1" x14ac:dyDescent="0.2">
      <c r="A6" s="2"/>
      <c r="B6" s="158" t="s">
        <v>41</v>
      </c>
      <c r="C6" s="159"/>
      <c r="D6" s="159"/>
      <c r="E6" s="159"/>
      <c r="F6" s="159"/>
      <c r="G6" s="160"/>
    </row>
    <row r="7" spans="1:8" ht="33" customHeight="1" thickBot="1" x14ac:dyDescent="0.2">
      <c r="A7" s="2"/>
      <c r="B7" s="125" t="s">
        <v>6</v>
      </c>
      <c r="C7" s="126"/>
      <c r="D7" s="126"/>
      <c r="E7" s="126"/>
      <c r="F7" s="126"/>
      <c r="G7" s="127"/>
    </row>
    <row r="8" spans="1:8" ht="60" customHeight="1" thickBot="1" x14ac:dyDescent="0.2">
      <c r="A8" s="2"/>
      <c r="B8" s="203" t="s">
        <v>42</v>
      </c>
      <c r="C8" s="204"/>
      <c r="D8" s="204"/>
      <c r="E8" s="204"/>
      <c r="F8" s="204"/>
      <c r="G8" s="205"/>
    </row>
    <row r="9" spans="1:8" ht="33.5" customHeight="1" thickBot="1" x14ac:dyDescent="0.2">
      <c r="A9" s="2"/>
      <c r="B9" s="125" t="s">
        <v>8</v>
      </c>
      <c r="C9" s="126"/>
      <c r="D9" s="126"/>
      <c r="E9" s="126"/>
      <c r="F9" s="126"/>
      <c r="G9" s="127"/>
    </row>
    <row r="10" spans="1:8" ht="38" customHeight="1" x14ac:dyDescent="0.15">
      <c r="A10" s="2"/>
      <c r="B10" s="15" t="s">
        <v>9</v>
      </c>
      <c r="C10" s="161" t="str">
        <f>+B2</f>
        <v>CONTRALORIA DE BOGOTA D.C</v>
      </c>
      <c r="D10" s="162"/>
      <c r="E10" s="162"/>
      <c r="F10" s="36" t="s">
        <v>27</v>
      </c>
      <c r="G10" s="37" t="str">
        <f>+'G1. COND ADIC. TRDMC'!G10</f>
        <v>800.245.133-5</v>
      </c>
    </row>
    <row r="11" spans="1:8" ht="36" customHeight="1" x14ac:dyDescent="0.15">
      <c r="A11" s="2"/>
      <c r="B11" s="18" t="s">
        <v>12</v>
      </c>
      <c r="C11" s="201" t="str">
        <f>+B2</f>
        <v>CONTRALORIA DE BOGOTA D.C</v>
      </c>
      <c r="D11" s="202"/>
      <c r="E11" s="202"/>
      <c r="F11" s="38" t="s">
        <v>27</v>
      </c>
      <c r="G11" s="39" t="str">
        <f>+G10</f>
        <v>800.245.133-5</v>
      </c>
    </row>
    <row r="12" spans="1:8" ht="35.5" customHeight="1" thickBot="1" x14ac:dyDescent="0.2">
      <c r="A12" s="2"/>
      <c r="B12" s="18" t="s">
        <v>13</v>
      </c>
      <c r="C12" s="163" t="str">
        <f>+B2</f>
        <v>CONTRALORIA DE BOGOTA D.C</v>
      </c>
      <c r="D12" s="164"/>
      <c r="E12" s="164"/>
      <c r="F12" s="40" t="s">
        <v>27</v>
      </c>
      <c r="G12" s="41" t="str">
        <f>+G10</f>
        <v>800.245.133-5</v>
      </c>
    </row>
    <row r="13" spans="1:8" ht="35.5" customHeight="1" thickBot="1" x14ac:dyDescent="0.2">
      <c r="A13" s="2"/>
      <c r="B13" s="20" t="s">
        <v>14</v>
      </c>
      <c r="C13" s="108" t="s">
        <v>15</v>
      </c>
      <c r="D13" s="134"/>
      <c r="E13" s="134"/>
      <c r="F13" s="134"/>
      <c r="G13" s="109"/>
    </row>
    <row r="14" spans="1:8" ht="38" customHeight="1" thickBot="1" x14ac:dyDescent="0.2">
      <c r="A14" s="2"/>
      <c r="B14" s="125" t="s">
        <v>16</v>
      </c>
      <c r="C14" s="126"/>
      <c r="D14" s="126"/>
      <c r="E14" s="126"/>
      <c r="F14" s="126"/>
      <c r="G14" s="127"/>
    </row>
    <row r="15" spans="1:8" ht="51.5" customHeight="1" thickBot="1" x14ac:dyDescent="0.2">
      <c r="A15" s="2"/>
      <c r="B15" s="132" t="s">
        <v>17</v>
      </c>
      <c r="C15" s="133"/>
      <c r="D15" s="21" t="s">
        <v>18</v>
      </c>
      <c r="E15" s="22" t="s">
        <v>19</v>
      </c>
      <c r="F15" s="23" t="s">
        <v>28</v>
      </c>
      <c r="G15" s="24" t="s">
        <v>29</v>
      </c>
    </row>
    <row r="16" spans="1:8" ht="128" customHeight="1" thickBot="1" x14ac:dyDescent="0.2">
      <c r="A16" s="2"/>
      <c r="B16" s="110" t="s">
        <v>79</v>
      </c>
      <c r="C16" s="111"/>
      <c r="D16" s="28" t="s">
        <v>80</v>
      </c>
      <c r="E16" s="25">
        <v>5</v>
      </c>
      <c r="F16" s="26"/>
      <c r="G16" s="27"/>
    </row>
    <row r="17" spans="1:7" ht="71.5" customHeight="1" thickBot="1" x14ac:dyDescent="0.2">
      <c r="A17" s="2"/>
      <c r="B17" s="141" t="s">
        <v>108</v>
      </c>
      <c r="C17" s="142"/>
      <c r="D17" s="17" t="s">
        <v>22</v>
      </c>
      <c r="E17" s="25">
        <v>5</v>
      </c>
      <c r="F17" s="26"/>
      <c r="G17" s="27"/>
    </row>
    <row r="18" spans="1:7" ht="35.5" customHeight="1" thickBot="1" x14ac:dyDescent="0.2">
      <c r="A18" s="2"/>
      <c r="B18" s="138" t="s">
        <v>23</v>
      </c>
      <c r="C18" s="139"/>
      <c r="D18" s="140"/>
      <c r="E18" s="25">
        <f>SUM(E16:E17)</f>
        <v>10</v>
      </c>
      <c r="F18" s="31" t="s">
        <v>34</v>
      </c>
      <c r="G18" s="74">
        <f>SUM(G16:G17)</f>
        <v>0</v>
      </c>
    </row>
    <row r="19" spans="1:7" ht="23.5" customHeight="1" x14ac:dyDescent="0.15">
      <c r="A19" s="2"/>
      <c r="B19" s="33" t="s">
        <v>66</v>
      </c>
      <c r="C19" s="2"/>
      <c r="D19" s="2"/>
      <c r="E19" s="2"/>
      <c r="F19" s="34"/>
      <c r="G19" s="13" t="str">
        <f>+'G1 COND ADIC. AUTOMÓVILES'!H32</f>
        <v>VERSIÓN: MAYO 2023</v>
      </c>
    </row>
  </sheetData>
  <mergeCells count="16">
    <mergeCell ref="B8:G8"/>
    <mergeCell ref="B9:G9"/>
    <mergeCell ref="B2:G2"/>
    <mergeCell ref="B4:G4"/>
    <mergeCell ref="B5:G5"/>
    <mergeCell ref="B6:G6"/>
    <mergeCell ref="B7:G7"/>
    <mergeCell ref="B17:C17"/>
    <mergeCell ref="B18:D18"/>
    <mergeCell ref="C10:E10"/>
    <mergeCell ref="C11:E11"/>
    <mergeCell ref="B14:G14"/>
    <mergeCell ref="B15:C15"/>
    <mergeCell ref="B16:C16"/>
    <mergeCell ref="C12:E12"/>
    <mergeCell ref="C13:G13"/>
  </mergeCells>
  <pageMargins left="0.7" right="0.7" top="0.75" bottom="0.75" header="0.3" footer="0.3"/>
  <pageSetup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33"/>
  <sheetViews>
    <sheetView showGridLines="0" view="pageBreakPreview" zoomScale="85" zoomScaleNormal="96" zoomScaleSheetLayoutView="85" workbookViewId="0">
      <selection activeCell="B4" sqref="B4:H4"/>
    </sheetView>
  </sheetViews>
  <sheetFormatPr baseColWidth="10" defaultColWidth="11.5" defaultRowHeight="14" x14ac:dyDescent="0.15"/>
  <cols>
    <col min="1" max="1" width="11" style="1" customWidth="1"/>
    <col min="2" max="2" width="18" style="1" customWidth="1"/>
    <col min="3" max="3" width="52.5" style="1" customWidth="1"/>
    <col min="4" max="4" width="15.6640625" style="1" customWidth="1"/>
    <col min="5" max="5" width="31.33203125" style="1" customWidth="1"/>
    <col min="6" max="6" width="18.5" style="1" customWidth="1"/>
    <col min="7" max="7" width="30.6640625" style="1" customWidth="1"/>
    <col min="8" max="8" width="26.6640625" style="1" customWidth="1"/>
    <col min="9" max="16384" width="11.5" style="1"/>
  </cols>
  <sheetData>
    <row r="1" spans="1:8" ht="26" customHeight="1" thickBot="1" x14ac:dyDescent="0.2">
      <c r="A1" s="2"/>
      <c r="B1" s="3"/>
      <c r="C1" s="2"/>
      <c r="D1" s="2"/>
      <c r="E1" s="2"/>
      <c r="F1" s="2"/>
      <c r="G1" s="2"/>
      <c r="H1" s="2"/>
    </row>
    <row r="2" spans="1:8" ht="42" customHeight="1" x14ac:dyDescent="0.15">
      <c r="A2" s="2"/>
      <c r="B2" s="116" t="str">
        <f>+'METODOLOGÍA DE EVALUACIÓN'!B2:G2</f>
        <v>CONTRALORIA DE BOGOTA D.C</v>
      </c>
      <c r="C2" s="117"/>
      <c r="D2" s="117"/>
      <c r="E2" s="117"/>
      <c r="F2" s="117"/>
      <c r="G2" s="117"/>
      <c r="H2" s="118"/>
    </row>
    <row r="3" spans="1:8" x14ac:dyDescent="0.15">
      <c r="A3" s="2"/>
      <c r="B3" s="75"/>
      <c r="C3" s="76"/>
      <c r="D3" s="76"/>
      <c r="E3" s="76"/>
      <c r="F3" s="76"/>
      <c r="G3" s="76"/>
      <c r="H3" s="77"/>
    </row>
    <row r="4" spans="1:8" ht="18" customHeight="1" x14ac:dyDescent="0.15">
      <c r="A4" s="2"/>
      <c r="B4" s="119" t="s">
        <v>153</v>
      </c>
      <c r="C4" s="120"/>
      <c r="D4" s="120"/>
      <c r="E4" s="120"/>
      <c r="F4" s="120"/>
      <c r="G4" s="120"/>
      <c r="H4" s="121"/>
    </row>
    <row r="5" spans="1:8" ht="30.5" customHeight="1" thickBot="1" x14ac:dyDescent="0.2">
      <c r="A5" s="2"/>
      <c r="B5" s="100" t="s">
        <v>4</v>
      </c>
      <c r="C5" s="101"/>
      <c r="D5" s="101"/>
      <c r="E5" s="101"/>
      <c r="F5" s="101"/>
      <c r="G5" s="101"/>
      <c r="H5" s="102"/>
    </row>
    <row r="6" spans="1:8" ht="36.5" customHeight="1" thickBot="1" x14ac:dyDescent="0.2">
      <c r="A6" s="2"/>
      <c r="B6" s="158" t="s">
        <v>43</v>
      </c>
      <c r="C6" s="159"/>
      <c r="D6" s="159"/>
      <c r="E6" s="159"/>
      <c r="F6" s="159"/>
      <c r="G6" s="159"/>
      <c r="H6" s="160"/>
    </row>
    <row r="7" spans="1:8" ht="33" customHeight="1" thickBot="1" x14ac:dyDescent="0.2">
      <c r="A7" s="2"/>
      <c r="B7" s="125" t="s">
        <v>6</v>
      </c>
      <c r="C7" s="126"/>
      <c r="D7" s="126"/>
      <c r="E7" s="126"/>
      <c r="F7" s="126"/>
      <c r="G7" s="126"/>
      <c r="H7" s="127"/>
    </row>
    <row r="8" spans="1:8" ht="74.5" customHeight="1" thickBot="1" x14ac:dyDescent="0.2">
      <c r="A8" s="2"/>
      <c r="B8" s="209" t="s">
        <v>44</v>
      </c>
      <c r="C8" s="210"/>
      <c r="D8" s="210"/>
      <c r="E8" s="210"/>
      <c r="F8" s="210"/>
      <c r="G8" s="211"/>
      <c r="H8" s="212"/>
    </row>
    <row r="9" spans="1:8" ht="32.5" customHeight="1" thickBot="1" x14ac:dyDescent="0.2">
      <c r="A9" s="2"/>
      <c r="B9" s="125" t="s">
        <v>8</v>
      </c>
      <c r="C9" s="126"/>
      <c r="D9" s="126"/>
      <c r="E9" s="126"/>
      <c r="F9" s="126"/>
      <c r="G9" s="126"/>
      <c r="H9" s="127"/>
    </row>
    <row r="10" spans="1:8" ht="36.5" customHeight="1" x14ac:dyDescent="0.15">
      <c r="A10" s="2"/>
      <c r="B10" s="15" t="s">
        <v>9</v>
      </c>
      <c r="C10" s="161" t="str">
        <f>+B2</f>
        <v>CONTRALORIA DE BOGOTA D.C</v>
      </c>
      <c r="D10" s="162"/>
      <c r="E10" s="162"/>
      <c r="F10" s="175"/>
      <c r="G10" s="36" t="s">
        <v>27</v>
      </c>
      <c r="H10" s="37" t="str">
        <f>+'G1. COND ADIC. TRDMC'!G10</f>
        <v>800.245.133-5</v>
      </c>
    </row>
    <row r="11" spans="1:8" ht="37.25" customHeight="1" x14ac:dyDescent="0.15">
      <c r="A11" s="2"/>
      <c r="B11" s="18" t="s">
        <v>12</v>
      </c>
      <c r="C11" s="201" t="str">
        <f>+C10</f>
        <v>CONTRALORIA DE BOGOTA D.C</v>
      </c>
      <c r="D11" s="202"/>
      <c r="E11" s="202"/>
      <c r="F11" s="213"/>
      <c r="G11" s="38" t="s">
        <v>27</v>
      </c>
      <c r="H11" s="39" t="str">
        <f>+H10</f>
        <v>800.245.133-5</v>
      </c>
    </row>
    <row r="12" spans="1:8" ht="33" customHeight="1" thickBot="1" x14ac:dyDescent="0.2">
      <c r="A12" s="2"/>
      <c r="B12" s="18" t="s">
        <v>13</v>
      </c>
      <c r="C12" s="215" t="str">
        <f>+C10</f>
        <v>CONTRALORIA DE BOGOTA D.C</v>
      </c>
      <c r="D12" s="216"/>
      <c r="E12" s="216"/>
      <c r="F12" s="217"/>
      <c r="G12" s="40" t="s">
        <v>27</v>
      </c>
      <c r="H12" s="41" t="str">
        <f>+H10</f>
        <v>800.245.133-5</v>
      </c>
    </row>
    <row r="13" spans="1:8" ht="33" customHeight="1" thickBot="1" x14ac:dyDescent="0.2">
      <c r="A13" s="2"/>
      <c r="B13" s="20" t="s">
        <v>14</v>
      </c>
      <c r="C13" s="108" t="s">
        <v>15</v>
      </c>
      <c r="D13" s="134"/>
      <c r="E13" s="134"/>
      <c r="F13" s="134"/>
      <c r="G13" s="134"/>
      <c r="H13" s="109"/>
    </row>
    <row r="14" spans="1:8" ht="31.25" customHeight="1" thickBot="1" x14ac:dyDescent="0.2">
      <c r="A14" s="2"/>
      <c r="B14" s="125" t="s">
        <v>16</v>
      </c>
      <c r="C14" s="126"/>
      <c r="D14" s="126"/>
      <c r="E14" s="126"/>
      <c r="F14" s="126"/>
      <c r="G14" s="126"/>
      <c r="H14" s="127"/>
    </row>
    <row r="15" spans="1:8" ht="52.25" customHeight="1" thickBot="1" x14ac:dyDescent="0.2">
      <c r="A15" s="2"/>
      <c r="B15" s="132" t="s">
        <v>17</v>
      </c>
      <c r="C15" s="214"/>
      <c r="D15" s="214"/>
      <c r="E15" s="21" t="s">
        <v>18</v>
      </c>
      <c r="F15" s="22" t="s">
        <v>19</v>
      </c>
      <c r="G15" s="23" t="s">
        <v>28</v>
      </c>
      <c r="H15" s="24" t="s">
        <v>29</v>
      </c>
    </row>
    <row r="16" spans="1:8" ht="58.25" customHeight="1" x14ac:dyDescent="0.15">
      <c r="A16" s="2"/>
      <c r="B16" s="218" t="s">
        <v>109</v>
      </c>
      <c r="C16" s="219"/>
      <c r="D16" s="219"/>
      <c r="E16" s="170" t="s">
        <v>99</v>
      </c>
      <c r="F16" s="148">
        <v>3</v>
      </c>
      <c r="G16" s="155"/>
      <c r="H16" s="145"/>
    </row>
    <row r="17" spans="1:8" ht="122" customHeight="1" x14ac:dyDescent="0.15">
      <c r="A17" s="2"/>
      <c r="B17" s="220" t="s">
        <v>110</v>
      </c>
      <c r="C17" s="221"/>
      <c r="D17" s="78" t="s">
        <v>30</v>
      </c>
      <c r="E17" s="171"/>
      <c r="F17" s="149"/>
      <c r="G17" s="156"/>
      <c r="H17" s="146"/>
    </row>
    <row r="18" spans="1:8" ht="63" customHeight="1" x14ac:dyDescent="0.15">
      <c r="A18" s="2"/>
      <c r="B18" s="222" t="s">
        <v>111</v>
      </c>
      <c r="C18" s="223"/>
      <c r="D18" s="79">
        <v>1</v>
      </c>
      <c r="E18" s="171"/>
      <c r="F18" s="149"/>
      <c r="G18" s="156"/>
      <c r="H18" s="146"/>
    </row>
    <row r="19" spans="1:8" ht="56.5" customHeight="1" x14ac:dyDescent="0.15">
      <c r="A19" s="2"/>
      <c r="B19" s="173" t="s">
        <v>112</v>
      </c>
      <c r="C19" s="224"/>
      <c r="D19" s="79">
        <v>3</v>
      </c>
      <c r="E19" s="171"/>
      <c r="F19" s="149"/>
      <c r="G19" s="156"/>
      <c r="H19" s="146"/>
    </row>
    <row r="20" spans="1:8" ht="59.5" customHeight="1" x14ac:dyDescent="0.15">
      <c r="A20" s="2"/>
      <c r="B20" s="173" t="s">
        <v>113</v>
      </c>
      <c r="C20" s="224"/>
      <c r="D20" s="79">
        <v>5</v>
      </c>
      <c r="E20" s="171"/>
      <c r="F20" s="149"/>
      <c r="G20" s="156"/>
      <c r="H20" s="146"/>
    </row>
    <row r="21" spans="1:8" ht="62.5" customHeight="1" thickBot="1" x14ac:dyDescent="0.2">
      <c r="A21" s="2"/>
      <c r="B21" s="173" t="s">
        <v>114</v>
      </c>
      <c r="C21" s="224"/>
      <c r="D21" s="79">
        <v>6</v>
      </c>
      <c r="E21" s="172"/>
      <c r="F21" s="150"/>
      <c r="G21" s="157"/>
      <c r="H21" s="147"/>
    </row>
    <row r="22" spans="1:8" ht="74.5" customHeight="1" thickBot="1" x14ac:dyDescent="0.2">
      <c r="A22" s="2"/>
      <c r="B22" s="141" t="s">
        <v>115</v>
      </c>
      <c r="C22" s="177"/>
      <c r="D22" s="142"/>
      <c r="E22" s="17" t="s">
        <v>116</v>
      </c>
      <c r="F22" s="25">
        <v>1</v>
      </c>
      <c r="G22" s="26"/>
      <c r="H22" s="27"/>
    </row>
    <row r="23" spans="1:8" ht="74.5" customHeight="1" thickBot="1" x14ac:dyDescent="0.2">
      <c r="A23" s="2"/>
      <c r="B23" s="141" t="s">
        <v>117</v>
      </c>
      <c r="C23" s="177"/>
      <c r="D23" s="142"/>
      <c r="E23" s="17" t="s">
        <v>118</v>
      </c>
      <c r="F23" s="25">
        <v>1</v>
      </c>
      <c r="G23" s="26"/>
      <c r="H23" s="27"/>
    </row>
    <row r="24" spans="1:8" ht="182.25" customHeight="1" thickBot="1" x14ac:dyDescent="0.2">
      <c r="A24" s="2"/>
      <c r="B24" s="225" t="s">
        <v>119</v>
      </c>
      <c r="C24" s="226"/>
      <c r="D24" s="227"/>
      <c r="E24" s="80" t="s">
        <v>80</v>
      </c>
      <c r="F24" s="25">
        <v>1</v>
      </c>
      <c r="G24" s="26"/>
      <c r="H24" s="27"/>
    </row>
    <row r="25" spans="1:8" ht="69.5" customHeight="1" thickBot="1" x14ac:dyDescent="0.2">
      <c r="A25" s="2"/>
      <c r="B25" s="141" t="s">
        <v>120</v>
      </c>
      <c r="C25" s="177"/>
      <c r="D25" s="142"/>
      <c r="E25" s="17" t="s">
        <v>121</v>
      </c>
      <c r="F25" s="25">
        <v>0.5</v>
      </c>
      <c r="G25" s="26"/>
      <c r="H25" s="27"/>
    </row>
    <row r="26" spans="1:8" ht="97.5" customHeight="1" thickBot="1" x14ac:dyDescent="0.2">
      <c r="A26" s="2"/>
      <c r="B26" s="141" t="s">
        <v>122</v>
      </c>
      <c r="C26" s="177"/>
      <c r="D26" s="142"/>
      <c r="E26" s="17" t="s">
        <v>121</v>
      </c>
      <c r="F26" s="25">
        <v>0.5</v>
      </c>
      <c r="G26" s="26"/>
      <c r="H26" s="27"/>
    </row>
    <row r="27" spans="1:8" ht="93.75" customHeight="1" thickBot="1" x14ac:dyDescent="0.2">
      <c r="A27" s="2"/>
      <c r="B27" s="141" t="s">
        <v>123</v>
      </c>
      <c r="C27" s="177"/>
      <c r="D27" s="142"/>
      <c r="E27" s="17" t="s">
        <v>45</v>
      </c>
      <c r="F27" s="25">
        <v>0.5</v>
      </c>
      <c r="G27" s="26"/>
      <c r="H27" s="27"/>
    </row>
    <row r="28" spans="1:8" ht="62.5" customHeight="1" thickBot="1" x14ac:dyDescent="0.2">
      <c r="A28" s="2"/>
      <c r="B28" s="141" t="s">
        <v>108</v>
      </c>
      <c r="C28" s="177"/>
      <c r="D28" s="142"/>
      <c r="E28" s="17" t="s">
        <v>22</v>
      </c>
      <c r="F28" s="25">
        <v>0.5</v>
      </c>
      <c r="G28" s="26"/>
      <c r="H28" s="27"/>
    </row>
    <row r="29" spans="1:8" ht="60.5" customHeight="1" thickBot="1" x14ac:dyDescent="0.2">
      <c r="A29" s="2"/>
      <c r="B29" s="141" t="s">
        <v>124</v>
      </c>
      <c r="C29" s="177"/>
      <c r="D29" s="142"/>
      <c r="E29" s="17" t="s">
        <v>46</v>
      </c>
      <c r="F29" s="25">
        <v>1</v>
      </c>
      <c r="G29" s="26"/>
      <c r="H29" s="27"/>
    </row>
    <row r="30" spans="1:8" ht="201" customHeight="1" thickBot="1" x14ac:dyDescent="0.2">
      <c r="A30" s="2"/>
      <c r="B30" s="228" t="s">
        <v>125</v>
      </c>
      <c r="C30" s="229"/>
      <c r="D30" s="230"/>
      <c r="E30" s="42" t="s">
        <v>47</v>
      </c>
      <c r="F30" s="81">
        <v>1</v>
      </c>
      <c r="G30" s="26"/>
      <c r="H30" s="27"/>
    </row>
    <row r="31" spans="1:8" ht="38.5" customHeight="1" thickBot="1" x14ac:dyDescent="0.2">
      <c r="A31" s="2"/>
      <c r="B31" s="138" t="s">
        <v>23</v>
      </c>
      <c r="C31" s="139"/>
      <c r="D31" s="139"/>
      <c r="E31" s="140"/>
      <c r="F31" s="25">
        <f>SUM(F16:F30)</f>
        <v>10</v>
      </c>
      <c r="G31" s="31" t="s">
        <v>34</v>
      </c>
      <c r="H31" s="32">
        <f>SUM(H16:H29)</f>
        <v>0</v>
      </c>
    </row>
    <row r="32" spans="1:8" ht="15" x14ac:dyDescent="0.15">
      <c r="A32" s="2"/>
      <c r="B32" s="33" t="s">
        <v>66</v>
      </c>
      <c r="C32" s="2"/>
      <c r="D32" s="2"/>
      <c r="E32" s="2"/>
      <c r="F32" s="34"/>
      <c r="G32" s="34"/>
      <c r="H32" s="13" t="str">
        <f>+'G1. COND ADIC. RCE'!H30</f>
        <v>VERSIÓN: MAYO 2023</v>
      </c>
    </row>
    <row r="33" spans="1:8" x14ac:dyDescent="0.15">
      <c r="A33" s="2"/>
      <c r="B33" s="33"/>
      <c r="C33" s="2"/>
      <c r="D33" s="2"/>
      <c r="E33" s="2"/>
      <c r="F33" s="34"/>
      <c r="G33" s="34"/>
      <c r="H33" s="35"/>
    </row>
  </sheetData>
  <mergeCells count="33">
    <mergeCell ref="B31:E31"/>
    <mergeCell ref="B22:D22"/>
    <mergeCell ref="B24:D24"/>
    <mergeCell ref="B25:D25"/>
    <mergeCell ref="B29:D29"/>
    <mergeCell ref="B26:D26"/>
    <mergeCell ref="B28:D28"/>
    <mergeCell ref="B27:D27"/>
    <mergeCell ref="B23:D23"/>
    <mergeCell ref="B30:D30"/>
    <mergeCell ref="B15:D15"/>
    <mergeCell ref="C12:F12"/>
    <mergeCell ref="C13:H13"/>
    <mergeCell ref="B16:D16"/>
    <mergeCell ref="E16:E21"/>
    <mergeCell ref="F16:F21"/>
    <mergeCell ref="H16:H21"/>
    <mergeCell ref="B17:C17"/>
    <mergeCell ref="B18:C18"/>
    <mergeCell ref="B19:C19"/>
    <mergeCell ref="B20:C20"/>
    <mergeCell ref="B21:C21"/>
    <mergeCell ref="G16:G21"/>
    <mergeCell ref="B9:H9"/>
    <mergeCell ref="C10:F10"/>
    <mergeCell ref="C11:F11"/>
    <mergeCell ref="B7:H7"/>
    <mergeCell ref="B14:H14"/>
    <mergeCell ref="B2:H2"/>
    <mergeCell ref="B4:H4"/>
    <mergeCell ref="B5:H5"/>
    <mergeCell ref="B6:H6"/>
    <mergeCell ref="B8:H8"/>
  </mergeCells>
  <pageMargins left="0.7" right="0.7" top="0.75" bottom="0.75" header="0.3" footer="0.3"/>
  <pageSetup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36"/>
  <sheetViews>
    <sheetView showGridLines="0" view="pageBreakPreview" zoomScale="90" zoomScaleNormal="100" zoomScaleSheetLayoutView="90" workbookViewId="0">
      <selection activeCell="B4" sqref="B4:H4"/>
    </sheetView>
  </sheetViews>
  <sheetFormatPr baseColWidth="10" defaultColWidth="11.5" defaultRowHeight="14" x14ac:dyDescent="0.15"/>
  <cols>
    <col min="1" max="1" width="7.83203125" style="1" customWidth="1"/>
    <col min="2" max="2" width="19.1640625" style="1" customWidth="1"/>
    <col min="3" max="3" width="48.5" style="1" customWidth="1"/>
    <col min="4" max="4" width="15.6640625" style="1" customWidth="1"/>
    <col min="5" max="5" width="31.33203125" style="1" customWidth="1"/>
    <col min="6" max="6" width="18.5" style="1" customWidth="1"/>
    <col min="7" max="7" width="29.5" style="1" customWidth="1"/>
    <col min="8" max="8" width="18.6640625" style="1" customWidth="1"/>
    <col min="9" max="16384" width="11.5" style="1"/>
  </cols>
  <sheetData>
    <row r="1" spans="1:8" ht="15" thickBot="1" x14ac:dyDescent="0.2">
      <c r="A1" s="2"/>
      <c r="B1" s="3"/>
      <c r="C1" s="2"/>
      <c r="D1" s="2"/>
      <c r="E1" s="2"/>
      <c r="F1" s="2"/>
      <c r="G1" s="2"/>
      <c r="H1" s="14"/>
    </row>
    <row r="2" spans="1:8" ht="35.5" customHeight="1" x14ac:dyDescent="0.15">
      <c r="A2" s="2"/>
      <c r="B2" s="116" t="str">
        <f>+'METODOLOGÍA DE EVALUACIÓN'!B2:G2</f>
        <v>CONTRALORIA DE BOGOTA D.C</v>
      </c>
      <c r="C2" s="117"/>
      <c r="D2" s="117"/>
      <c r="E2" s="117"/>
      <c r="F2" s="117"/>
      <c r="G2" s="117"/>
      <c r="H2" s="118"/>
    </row>
    <row r="3" spans="1:8" x14ac:dyDescent="0.15">
      <c r="A3" s="2"/>
      <c r="B3" s="5"/>
      <c r="C3" s="6"/>
      <c r="D3" s="6"/>
      <c r="E3" s="6"/>
      <c r="F3" s="6"/>
      <c r="G3" s="6"/>
      <c r="H3" s="7"/>
    </row>
    <row r="4" spans="1:8" ht="18" customHeight="1" x14ac:dyDescent="0.15">
      <c r="A4" s="2"/>
      <c r="B4" s="119" t="s">
        <v>154</v>
      </c>
      <c r="C4" s="120"/>
      <c r="D4" s="120"/>
      <c r="E4" s="120"/>
      <c r="F4" s="120"/>
      <c r="G4" s="120"/>
      <c r="H4" s="121"/>
    </row>
    <row r="5" spans="1:8" ht="29.5" customHeight="1" thickBot="1" x14ac:dyDescent="0.2">
      <c r="A5" s="2"/>
      <c r="B5" s="100" t="s">
        <v>4</v>
      </c>
      <c r="C5" s="101"/>
      <c r="D5" s="101"/>
      <c r="E5" s="101"/>
      <c r="F5" s="101"/>
      <c r="G5" s="101"/>
      <c r="H5" s="102"/>
    </row>
    <row r="6" spans="1:8" ht="36.5" customHeight="1" thickBot="1" x14ac:dyDescent="0.2">
      <c r="A6" s="2"/>
      <c r="B6" s="158" t="s">
        <v>49</v>
      </c>
      <c r="C6" s="159"/>
      <c r="D6" s="159"/>
      <c r="E6" s="159"/>
      <c r="F6" s="159"/>
      <c r="G6" s="159"/>
      <c r="H6" s="160"/>
    </row>
    <row r="7" spans="1:8" ht="32" customHeight="1" thickBot="1" x14ac:dyDescent="0.2">
      <c r="A7" s="2"/>
      <c r="B7" s="125" t="s">
        <v>6</v>
      </c>
      <c r="C7" s="126"/>
      <c r="D7" s="126"/>
      <c r="E7" s="126"/>
      <c r="F7" s="126"/>
      <c r="G7" s="126"/>
      <c r="H7" s="127"/>
    </row>
    <row r="8" spans="1:8" ht="138" customHeight="1" thickBot="1" x14ac:dyDescent="0.2">
      <c r="A8" s="2"/>
      <c r="B8" s="233" t="s">
        <v>50</v>
      </c>
      <c r="C8" s="234"/>
      <c r="D8" s="234"/>
      <c r="E8" s="234"/>
      <c r="F8" s="234"/>
      <c r="G8" s="234"/>
      <c r="H8" s="235"/>
    </row>
    <row r="9" spans="1:8" ht="30" customHeight="1" thickBot="1" x14ac:dyDescent="0.2">
      <c r="A9" s="2"/>
      <c r="B9" s="125" t="s">
        <v>8</v>
      </c>
      <c r="C9" s="126"/>
      <c r="D9" s="126"/>
      <c r="E9" s="126"/>
      <c r="F9" s="126"/>
      <c r="G9" s="126"/>
      <c r="H9" s="127"/>
    </row>
    <row r="10" spans="1:8" ht="36" customHeight="1" x14ac:dyDescent="0.15">
      <c r="A10" s="2"/>
      <c r="B10" s="15" t="s">
        <v>9</v>
      </c>
      <c r="C10" s="161" t="str">
        <f>+B2</f>
        <v>CONTRALORIA DE BOGOTA D.C</v>
      </c>
      <c r="D10" s="162"/>
      <c r="E10" s="162"/>
      <c r="F10" s="175"/>
      <c r="G10" s="36" t="s">
        <v>27</v>
      </c>
      <c r="H10" s="37" t="str">
        <f>+'G1. COND ADIC. TRDMC'!G10</f>
        <v>800.245.133-5</v>
      </c>
    </row>
    <row r="11" spans="1:8" ht="36" customHeight="1" x14ac:dyDescent="0.15">
      <c r="A11" s="2"/>
      <c r="B11" s="18" t="s">
        <v>12</v>
      </c>
      <c r="C11" s="201" t="s">
        <v>51</v>
      </c>
      <c r="D11" s="202"/>
      <c r="E11" s="202"/>
      <c r="F11" s="213"/>
      <c r="G11" s="38" t="s">
        <v>27</v>
      </c>
      <c r="H11" s="39" t="str">
        <f>+H10</f>
        <v>800.245.133-5</v>
      </c>
    </row>
    <row r="12" spans="1:8" ht="37.25" customHeight="1" thickBot="1" x14ac:dyDescent="0.2">
      <c r="A12" s="2"/>
      <c r="B12" s="18" t="s">
        <v>13</v>
      </c>
      <c r="C12" s="215" t="s">
        <v>52</v>
      </c>
      <c r="D12" s="216"/>
      <c r="E12" s="216"/>
      <c r="F12" s="217"/>
      <c r="G12" s="40" t="s">
        <v>27</v>
      </c>
      <c r="H12" s="41" t="str">
        <f>+H10</f>
        <v>800.245.133-5</v>
      </c>
    </row>
    <row r="13" spans="1:8" ht="30" customHeight="1" thickBot="1" x14ac:dyDescent="0.2">
      <c r="A13" s="2"/>
      <c r="B13" s="20" t="s">
        <v>14</v>
      </c>
      <c r="C13" s="108" t="s">
        <v>15</v>
      </c>
      <c r="D13" s="134"/>
      <c r="E13" s="134"/>
      <c r="F13" s="134"/>
      <c r="G13" s="134"/>
      <c r="H13" s="109"/>
    </row>
    <row r="14" spans="1:8" ht="34.25" customHeight="1" thickBot="1" x14ac:dyDescent="0.2">
      <c r="A14" s="2"/>
      <c r="B14" s="125" t="s">
        <v>16</v>
      </c>
      <c r="C14" s="126"/>
      <c r="D14" s="126"/>
      <c r="E14" s="126"/>
      <c r="F14" s="126"/>
      <c r="G14" s="126"/>
      <c r="H14" s="127"/>
    </row>
    <row r="15" spans="1:8" ht="50.5" customHeight="1" thickBot="1" x14ac:dyDescent="0.2">
      <c r="A15" s="2"/>
      <c r="B15" s="132" t="s">
        <v>17</v>
      </c>
      <c r="C15" s="214"/>
      <c r="D15" s="133"/>
      <c r="E15" s="21" t="s">
        <v>18</v>
      </c>
      <c r="F15" s="22" t="s">
        <v>19</v>
      </c>
      <c r="G15" s="23" t="s">
        <v>28</v>
      </c>
      <c r="H15" s="24" t="s">
        <v>29</v>
      </c>
    </row>
    <row r="16" spans="1:8" ht="58.25" customHeight="1" x14ac:dyDescent="0.15">
      <c r="A16" s="2"/>
      <c r="B16" s="186" t="s">
        <v>126</v>
      </c>
      <c r="C16" s="219"/>
      <c r="D16" s="236"/>
      <c r="E16" s="170" t="s">
        <v>127</v>
      </c>
      <c r="F16" s="148">
        <v>2.5</v>
      </c>
      <c r="G16" s="155"/>
      <c r="H16" s="145"/>
    </row>
    <row r="17" spans="1:8" ht="57.5" customHeight="1" x14ac:dyDescent="0.15">
      <c r="A17" s="2"/>
      <c r="B17" s="231" t="s">
        <v>128</v>
      </c>
      <c r="C17" s="232"/>
      <c r="D17" s="82" t="s">
        <v>30</v>
      </c>
      <c r="E17" s="171"/>
      <c r="F17" s="149"/>
      <c r="G17" s="156"/>
      <c r="H17" s="146"/>
    </row>
    <row r="18" spans="1:8" ht="28.25" customHeight="1" x14ac:dyDescent="0.15">
      <c r="A18" s="2"/>
      <c r="B18" s="222" t="s">
        <v>53</v>
      </c>
      <c r="C18" s="223"/>
      <c r="D18" s="83">
        <v>1</v>
      </c>
      <c r="E18" s="171"/>
      <c r="F18" s="149"/>
      <c r="G18" s="156"/>
      <c r="H18" s="146"/>
    </row>
    <row r="19" spans="1:8" ht="28.25" customHeight="1" x14ac:dyDescent="0.15">
      <c r="A19" s="2"/>
      <c r="B19" s="222" t="s">
        <v>54</v>
      </c>
      <c r="C19" s="223"/>
      <c r="D19" s="83">
        <v>1.5</v>
      </c>
      <c r="E19" s="171"/>
      <c r="F19" s="149"/>
      <c r="G19" s="156"/>
      <c r="H19" s="146"/>
    </row>
    <row r="20" spans="1:8" ht="28.25" customHeight="1" x14ac:dyDescent="0.15">
      <c r="A20" s="2"/>
      <c r="B20" s="222" t="s">
        <v>55</v>
      </c>
      <c r="C20" s="223"/>
      <c r="D20" s="83">
        <v>2</v>
      </c>
      <c r="E20" s="171"/>
      <c r="F20" s="149"/>
      <c r="G20" s="156"/>
      <c r="H20" s="146"/>
    </row>
    <row r="21" spans="1:8" ht="28.25" customHeight="1" thickBot="1" x14ac:dyDescent="0.2">
      <c r="A21" s="2"/>
      <c r="B21" s="222" t="s">
        <v>56</v>
      </c>
      <c r="C21" s="223"/>
      <c r="D21" s="83">
        <v>2.5</v>
      </c>
      <c r="E21" s="171"/>
      <c r="F21" s="150"/>
      <c r="G21" s="157"/>
      <c r="H21" s="147"/>
    </row>
    <row r="22" spans="1:8" ht="78.5" customHeight="1" x14ac:dyDescent="0.15">
      <c r="A22" s="2"/>
      <c r="B22" s="218" t="s">
        <v>129</v>
      </c>
      <c r="C22" s="219"/>
      <c r="D22" s="236"/>
      <c r="E22" s="170" t="s">
        <v>130</v>
      </c>
      <c r="F22" s="148">
        <v>2.5</v>
      </c>
      <c r="G22" s="155"/>
      <c r="H22" s="145"/>
    </row>
    <row r="23" spans="1:8" ht="57" customHeight="1" x14ac:dyDescent="0.15">
      <c r="A23" s="2"/>
      <c r="B23" s="231" t="s">
        <v>131</v>
      </c>
      <c r="C23" s="232"/>
      <c r="D23" s="82" t="s">
        <v>30</v>
      </c>
      <c r="E23" s="171"/>
      <c r="F23" s="149"/>
      <c r="G23" s="156"/>
      <c r="H23" s="146"/>
    </row>
    <row r="24" spans="1:8" ht="28.25" customHeight="1" x14ac:dyDescent="0.15">
      <c r="A24" s="2"/>
      <c r="B24" s="222" t="s">
        <v>57</v>
      </c>
      <c r="C24" s="223"/>
      <c r="D24" s="83">
        <v>0.5</v>
      </c>
      <c r="E24" s="171"/>
      <c r="F24" s="149"/>
      <c r="G24" s="156"/>
      <c r="H24" s="146"/>
    </row>
    <row r="25" spans="1:8" ht="28.25" customHeight="1" x14ac:dyDescent="0.15">
      <c r="A25" s="2"/>
      <c r="B25" s="222" t="s">
        <v>58</v>
      </c>
      <c r="C25" s="223"/>
      <c r="D25" s="83">
        <v>1</v>
      </c>
      <c r="E25" s="171"/>
      <c r="F25" s="149"/>
      <c r="G25" s="156"/>
      <c r="H25" s="146"/>
    </row>
    <row r="26" spans="1:8" ht="28.25" customHeight="1" x14ac:dyDescent="0.15">
      <c r="A26" s="2"/>
      <c r="B26" s="222" t="s">
        <v>59</v>
      </c>
      <c r="C26" s="223"/>
      <c r="D26" s="83">
        <v>1.5</v>
      </c>
      <c r="E26" s="171"/>
      <c r="F26" s="149"/>
      <c r="G26" s="156"/>
      <c r="H26" s="146"/>
    </row>
    <row r="27" spans="1:8" ht="28.25" customHeight="1" x14ac:dyDescent="0.15">
      <c r="A27" s="2"/>
      <c r="B27" s="222" t="s">
        <v>60</v>
      </c>
      <c r="C27" s="223"/>
      <c r="D27" s="83">
        <v>2</v>
      </c>
      <c r="E27" s="171"/>
      <c r="F27" s="149"/>
      <c r="G27" s="156"/>
      <c r="H27" s="146"/>
    </row>
    <row r="28" spans="1:8" ht="28.25" customHeight="1" thickBot="1" x14ac:dyDescent="0.2">
      <c r="A28" s="2"/>
      <c r="B28" s="222" t="s">
        <v>61</v>
      </c>
      <c r="C28" s="223"/>
      <c r="D28" s="83">
        <v>2.5</v>
      </c>
      <c r="E28" s="172"/>
      <c r="F28" s="150"/>
      <c r="G28" s="157"/>
      <c r="H28" s="147"/>
    </row>
    <row r="29" spans="1:8" ht="161" customHeight="1" thickBot="1" x14ac:dyDescent="0.2">
      <c r="A29" s="2"/>
      <c r="B29" s="110" t="s">
        <v>132</v>
      </c>
      <c r="C29" s="176"/>
      <c r="D29" s="111"/>
      <c r="E29" s="28" t="s">
        <v>80</v>
      </c>
      <c r="F29" s="25">
        <v>1</v>
      </c>
      <c r="G29" s="26"/>
      <c r="H29" s="27"/>
    </row>
    <row r="30" spans="1:8" ht="161" customHeight="1" thickBot="1" x14ac:dyDescent="0.2">
      <c r="A30" s="2"/>
      <c r="B30" s="225" t="s">
        <v>133</v>
      </c>
      <c r="C30" s="226"/>
      <c r="D30" s="227"/>
      <c r="E30" s="84" t="s">
        <v>62</v>
      </c>
      <c r="F30" s="81">
        <v>1</v>
      </c>
      <c r="G30" s="26"/>
      <c r="H30" s="27"/>
    </row>
    <row r="31" spans="1:8" ht="161" customHeight="1" thickBot="1" x14ac:dyDescent="0.2">
      <c r="A31" s="2"/>
      <c r="B31" s="225" t="s">
        <v>134</v>
      </c>
      <c r="C31" s="226"/>
      <c r="D31" s="227"/>
      <c r="E31" s="84" t="s">
        <v>62</v>
      </c>
      <c r="F31" s="81">
        <v>1</v>
      </c>
      <c r="G31" s="26"/>
      <c r="H31" s="27"/>
    </row>
    <row r="32" spans="1:8" ht="207.75" customHeight="1" thickBot="1" x14ac:dyDescent="0.2">
      <c r="A32" s="2"/>
      <c r="B32" s="225" t="s">
        <v>135</v>
      </c>
      <c r="C32" s="226"/>
      <c r="D32" s="227"/>
      <c r="E32" s="84" t="s">
        <v>62</v>
      </c>
      <c r="F32" s="81">
        <v>1</v>
      </c>
      <c r="G32" s="26"/>
      <c r="H32" s="27"/>
    </row>
    <row r="33" spans="1:8" ht="294.75" customHeight="1" thickBot="1" x14ac:dyDescent="0.2">
      <c r="A33" s="2"/>
      <c r="B33" s="225" t="s">
        <v>136</v>
      </c>
      <c r="C33" s="226"/>
      <c r="D33" s="227"/>
      <c r="E33" s="84" t="s">
        <v>62</v>
      </c>
      <c r="F33" s="81">
        <v>1</v>
      </c>
      <c r="G33" s="26"/>
      <c r="H33" s="27"/>
    </row>
    <row r="34" spans="1:8" ht="38" customHeight="1" thickBot="1" x14ac:dyDescent="0.2">
      <c r="A34" s="2"/>
      <c r="B34" s="138" t="s">
        <v>23</v>
      </c>
      <c r="C34" s="139"/>
      <c r="D34" s="139"/>
      <c r="E34" s="140"/>
      <c r="F34" s="25">
        <f>SUM(F16:F33)</f>
        <v>10</v>
      </c>
      <c r="G34" s="31" t="s">
        <v>34</v>
      </c>
      <c r="H34" s="32">
        <f>SUM(H16:H29)</f>
        <v>0</v>
      </c>
    </row>
    <row r="35" spans="1:8" ht="15" x14ac:dyDescent="0.15">
      <c r="A35" s="2"/>
      <c r="B35" s="33" t="s">
        <v>66</v>
      </c>
      <c r="C35" s="33"/>
      <c r="D35" s="2"/>
      <c r="E35" s="2"/>
      <c r="F35" s="34"/>
      <c r="G35" s="34"/>
      <c r="H35" s="85"/>
    </row>
    <row r="36" spans="1:8" x14ac:dyDescent="0.15">
      <c r="A36" s="2"/>
      <c r="B36" s="33"/>
      <c r="C36" s="2"/>
      <c r="D36" s="2"/>
      <c r="E36" s="2"/>
      <c r="F36" s="34"/>
      <c r="G36" s="34"/>
      <c r="H36" s="35"/>
    </row>
  </sheetData>
  <mergeCells count="40">
    <mergeCell ref="B2:H2"/>
    <mergeCell ref="B4:H4"/>
    <mergeCell ref="B5:H5"/>
    <mergeCell ref="B6:H6"/>
    <mergeCell ref="B7:H7"/>
    <mergeCell ref="B8:H8"/>
    <mergeCell ref="B34:E34"/>
    <mergeCell ref="B14:H14"/>
    <mergeCell ref="B15:D15"/>
    <mergeCell ref="C12:F12"/>
    <mergeCell ref="C13:H13"/>
    <mergeCell ref="B22:D22"/>
    <mergeCell ref="H22:H28"/>
    <mergeCell ref="B23:C23"/>
    <mergeCell ref="B24:C24"/>
    <mergeCell ref="B25:C25"/>
    <mergeCell ref="B16:D16"/>
    <mergeCell ref="E16:E21"/>
    <mergeCell ref="B29:D29"/>
    <mergeCell ref="B20:C20"/>
    <mergeCell ref="B21:C21"/>
    <mergeCell ref="B9:H9"/>
    <mergeCell ref="C10:F10"/>
    <mergeCell ref="C11:F11"/>
    <mergeCell ref="G16:G21"/>
    <mergeCell ref="B19:C19"/>
    <mergeCell ref="F16:F21"/>
    <mergeCell ref="B31:D31"/>
    <mergeCell ref="B32:D32"/>
    <mergeCell ref="B33:D33"/>
    <mergeCell ref="B30:D30"/>
    <mergeCell ref="H16:H21"/>
    <mergeCell ref="B17:C17"/>
    <mergeCell ref="B18:C18"/>
    <mergeCell ref="B26:C26"/>
    <mergeCell ref="F22:F28"/>
    <mergeCell ref="B27:C27"/>
    <mergeCell ref="B28:C28"/>
    <mergeCell ref="G22:G28"/>
    <mergeCell ref="E22:E28"/>
  </mergeCells>
  <pageMargins left="0.7" right="0.7" top="0.75" bottom="0.75" header="0.3" footer="0.3"/>
  <pageSetup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66"/>
  </sheetPr>
  <dimension ref="A1:G25"/>
  <sheetViews>
    <sheetView showGridLines="0" view="pageBreakPreview" zoomScale="91" zoomScaleNormal="91" zoomScaleSheetLayoutView="91" workbookViewId="0">
      <selection activeCell="B4" sqref="B4:G4"/>
    </sheetView>
  </sheetViews>
  <sheetFormatPr baseColWidth="10" defaultColWidth="11.5" defaultRowHeight="14" x14ac:dyDescent="0.15"/>
  <cols>
    <col min="1" max="1" width="7.83203125" style="1" customWidth="1"/>
    <col min="2" max="2" width="17" style="1" customWidth="1"/>
    <col min="3" max="3" width="52.83203125" style="1" customWidth="1"/>
    <col min="4" max="4" width="36.6640625" style="1" customWidth="1"/>
    <col min="5" max="5" width="18.5" style="1" customWidth="1"/>
    <col min="6" max="6" width="26.83203125" style="1" customWidth="1"/>
    <col min="7" max="7" width="26.6640625" style="1" customWidth="1"/>
    <col min="8" max="16384" width="11.5" style="1"/>
  </cols>
  <sheetData>
    <row r="1" spans="1:7" ht="15" thickBot="1" x14ac:dyDescent="0.2">
      <c r="A1" s="2"/>
      <c r="B1" s="3"/>
      <c r="C1" s="2"/>
      <c r="D1" s="2"/>
      <c r="E1" s="2"/>
      <c r="F1" s="2"/>
      <c r="G1" s="2"/>
    </row>
    <row r="2" spans="1:7" ht="35" customHeight="1" x14ac:dyDescent="0.15">
      <c r="A2" s="2"/>
      <c r="B2" s="116" t="str">
        <f>+'METODOLOGÍA DE EVALUACIÓN'!B2:G2</f>
        <v>CONTRALORIA DE BOGOTA D.C</v>
      </c>
      <c r="C2" s="117"/>
      <c r="D2" s="117"/>
      <c r="E2" s="117"/>
      <c r="F2" s="117"/>
      <c r="G2" s="118"/>
    </row>
    <row r="3" spans="1:7" ht="14.5" customHeight="1" x14ac:dyDescent="0.15">
      <c r="A3" s="2"/>
      <c r="B3" s="5"/>
      <c r="C3" s="6"/>
      <c r="D3" s="6"/>
      <c r="E3" s="6"/>
      <c r="F3" s="6"/>
      <c r="G3" s="7"/>
    </row>
    <row r="4" spans="1:7" ht="25.25" customHeight="1" x14ac:dyDescent="0.15">
      <c r="A4" s="2"/>
      <c r="B4" s="119" t="s">
        <v>154</v>
      </c>
      <c r="C4" s="120"/>
      <c r="D4" s="120"/>
      <c r="E4" s="120"/>
      <c r="F4" s="120"/>
      <c r="G4" s="121"/>
    </row>
    <row r="5" spans="1:7" ht="33.5" customHeight="1" thickBot="1" x14ac:dyDescent="0.2">
      <c r="A5" s="2"/>
      <c r="B5" s="100" t="s">
        <v>48</v>
      </c>
      <c r="C5" s="101"/>
      <c r="D5" s="101"/>
      <c r="E5" s="101"/>
      <c r="F5" s="101"/>
      <c r="G5" s="102"/>
    </row>
    <row r="6" spans="1:7" ht="34.25" customHeight="1" thickBot="1" x14ac:dyDescent="0.2">
      <c r="A6" s="2"/>
      <c r="B6" s="158" t="s">
        <v>63</v>
      </c>
      <c r="C6" s="159"/>
      <c r="D6" s="159"/>
      <c r="E6" s="159"/>
      <c r="F6" s="159"/>
      <c r="G6" s="160"/>
    </row>
    <row r="7" spans="1:7" ht="30" customHeight="1" thickBot="1" x14ac:dyDescent="0.2">
      <c r="A7" s="2"/>
      <c r="B7" s="125" t="s">
        <v>6</v>
      </c>
      <c r="C7" s="126"/>
      <c r="D7" s="126"/>
      <c r="E7" s="126"/>
      <c r="F7" s="126"/>
      <c r="G7" s="127"/>
    </row>
    <row r="8" spans="1:7" ht="83" customHeight="1" thickBot="1" x14ac:dyDescent="0.2">
      <c r="A8" s="2"/>
      <c r="B8" s="203" t="s">
        <v>64</v>
      </c>
      <c r="C8" s="204"/>
      <c r="D8" s="204"/>
      <c r="E8" s="204"/>
      <c r="F8" s="204"/>
      <c r="G8" s="205"/>
    </row>
    <row r="9" spans="1:7" ht="28.25" customHeight="1" thickBot="1" x14ac:dyDescent="0.2">
      <c r="A9" s="2"/>
      <c r="B9" s="125" t="s">
        <v>8</v>
      </c>
      <c r="C9" s="126"/>
      <c r="D9" s="126"/>
      <c r="E9" s="126"/>
      <c r="F9" s="126"/>
      <c r="G9" s="127"/>
    </row>
    <row r="10" spans="1:7" ht="33.5" customHeight="1" x14ac:dyDescent="0.15">
      <c r="A10" s="2"/>
      <c r="B10" s="15" t="s">
        <v>9</v>
      </c>
      <c r="C10" s="161" t="str">
        <f>+B2</f>
        <v>CONTRALORIA DE BOGOTA D.C</v>
      </c>
      <c r="D10" s="162"/>
      <c r="E10" s="162"/>
      <c r="F10" s="36" t="s">
        <v>27</v>
      </c>
      <c r="G10" s="37" t="str">
        <f>+'G1. COND ADIC. TRDMC'!G10</f>
        <v>800.245.133-5</v>
      </c>
    </row>
    <row r="11" spans="1:7" ht="33.5" customHeight="1" x14ac:dyDescent="0.15">
      <c r="A11" s="2"/>
      <c r="B11" s="18" t="s">
        <v>12</v>
      </c>
      <c r="C11" s="201" t="str">
        <f>+C10</f>
        <v>CONTRALORIA DE BOGOTA D.C</v>
      </c>
      <c r="D11" s="202"/>
      <c r="E11" s="202"/>
      <c r="F11" s="38" t="s">
        <v>27</v>
      </c>
      <c r="G11" s="39" t="str">
        <f>+G10</f>
        <v>800.245.133-5</v>
      </c>
    </row>
    <row r="12" spans="1:7" ht="30.5" customHeight="1" thickBot="1" x14ac:dyDescent="0.2">
      <c r="A12" s="2"/>
      <c r="B12" s="18" t="s">
        <v>13</v>
      </c>
      <c r="C12" s="163" t="str">
        <f>+C10</f>
        <v>CONTRALORIA DE BOGOTA D.C</v>
      </c>
      <c r="D12" s="164"/>
      <c r="E12" s="164"/>
      <c r="F12" s="40" t="s">
        <v>27</v>
      </c>
      <c r="G12" s="41" t="str">
        <f>+G10</f>
        <v>800.245.133-5</v>
      </c>
    </row>
    <row r="13" spans="1:7" ht="30.5" customHeight="1" thickBot="1" x14ac:dyDescent="0.2">
      <c r="A13" s="2"/>
      <c r="B13" s="20" t="s">
        <v>14</v>
      </c>
      <c r="C13" s="108" t="s">
        <v>15</v>
      </c>
      <c r="D13" s="134"/>
      <c r="E13" s="134"/>
      <c r="F13" s="134"/>
      <c r="G13" s="109"/>
    </row>
    <row r="14" spans="1:7" ht="33" customHeight="1" thickBot="1" x14ac:dyDescent="0.2">
      <c r="A14" s="2"/>
      <c r="B14" s="125" t="s">
        <v>16</v>
      </c>
      <c r="C14" s="126"/>
      <c r="D14" s="126"/>
      <c r="E14" s="126"/>
      <c r="F14" s="126"/>
      <c r="G14" s="127"/>
    </row>
    <row r="15" spans="1:7" ht="31" thickBot="1" x14ac:dyDescent="0.2">
      <c r="A15" s="2"/>
      <c r="B15" s="132" t="s">
        <v>17</v>
      </c>
      <c r="C15" s="133"/>
      <c r="D15" s="21" t="s">
        <v>18</v>
      </c>
      <c r="E15" s="22" t="s">
        <v>19</v>
      </c>
      <c r="F15" s="23" t="s">
        <v>28</v>
      </c>
      <c r="G15" s="24" t="s">
        <v>29</v>
      </c>
    </row>
    <row r="16" spans="1:7" ht="69.5" customHeight="1" thickBot="1" x14ac:dyDescent="0.2">
      <c r="A16" s="2"/>
      <c r="B16" s="239" t="s">
        <v>137</v>
      </c>
      <c r="C16" s="240"/>
      <c r="D16" s="17" t="s">
        <v>91</v>
      </c>
      <c r="E16" s="25">
        <v>3</v>
      </c>
      <c r="F16" s="26"/>
      <c r="G16" s="27"/>
    </row>
    <row r="17" spans="1:7" ht="112.25" customHeight="1" thickBot="1" x14ac:dyDescent="0.2">
      <c r="A17" s="2"/>
      <c r="B17" s="141" t="s">
        <v>138</v>
      </c>
      <c r="C17" s="142"/>
      <c r="D17" s="17" t="s">
        <v>139</v>
      </c>
      <c r="E17" s="25">
        <v>1</v>
      </c>
      <c r="F17" s="26"/>
      <c r="G17" s="27"/>
    </row>
    <row r="18" spans="1:7" ht="91.25" customHeight="1" thickBot="1" x14ac:dyDescent="0.2">
      <c r="A18" s="2"/>
      <c r="B18" s="141" t="s">
        <v>140</v>
      </c>
      <c r="C18" s="142"/>
      <c r="D18" s="17" t="s">
        <v>139</v>
      </c>
      <c r="E18" s="25">
        <v>1</v>
      </c>
      <c r="F18" s="26"/>
      <c r="G18" s="27"/>
    </row>
    <row r="19" spans="1:7" ht="110.5" customHeight="1" thickBot="1" x14ac:dyDescent="0.2">
      <c r="A19" s="2"/>
      <c r="B19" s="141" t="s">
        <v>141</v>
      </c>
      <c r="C19" s="142"/>
      <c r="D19" s="17" t="s">
        <v>139</v>
      </c>
      <c r="E19" s="25">
        <v>1</v>
      </c>
      <c r="F19" s="26"/>
      <c r="G19" s="27"/>
    </row>
    <row r="20" spans="1:7" ht="92" customHeight="1" thickBot="1" x14ac:dyDescent="0.2">
      <c r="A20" s="2"/>
      <c r="B20" s="141" t="s">
        <v>142</v>
      </c>
      <c r="C20" s="142"/>
      <c r="D20" s="17" t="s">
        <v>139</v>
      </c>
      <c r="E20" s="25">
        <v>1</v>
      </c>
      <c r="F20" s="26"/>
      <c r="G20" s="27"/>
    </row>
    <row r="21" spans="1:7" ht="51.5" customHeight="1" thickBot="1" x14ac:dyDescent="0.2">
      <c r="A21" s="2"/>
      <c r="B21" s="237" t="s">
        <v>143</v>
      </c>
      <c r="C21" s="238"/>
      <c r="D21" s="17" t="s">
        <v>139</v>
      </c>
      <c r="E21" s="25">
        <v>1</v>
      </c>
      <c r="F21" s="26"/>
      <c r="G21" s="27"/>
    </row>
    <row r="22" spans="1:7" ht="60" customHeight="1" thickBot="1" x14ac:dyDescent="0.2">
      <c r="A22" s="2"/>
      <c r="B22" s="180"/>
      <c r="C22" s="182"/>
      <c r="D22" s="17" t="s">
        <v>144</v>
      </c>
      <c r="E22" s="25">
        <v>1</v>
      </c>
      <c r="F22" s="26"/>
      <c r="G22" s="27"/>
    </row>
    <row r="23" spans="1:7" ht="44.5" customHeight="1" thickBot="1" x14ac:dyDescent="0.2">
      <c r="A23" s="2"/>
      <c r="B23" s="141" t="s">
        <v>65</v>
      </c>
      <c r="C23" s="142"/>
      <c r="D23" s="17" t="s">
        <v>145</v>
      </c>
      <c r="E23" s="25">
        <v>0.5</v>
      </c>
      <c r="F23" s="26"/>
      <c r="G23" s="27"/>
    </row>
    <row r="24" spans="1:7" ht="31" thickBot="1" x14ac:dyDescent="0.2">
      <c r="A24" s="2"/>
      <c r="B24" s="141" t="s">
        <v>85</v>
      </c>
      <c r="C24" s="142"/>
      <c r="D24" s="17" t="s">
        <v>146</v>
      </c>
      <c r="E24" s="25">
        <v>0.5</v>
      </c>
      <c r="F24" s="26"/>
      <c r="G24" s="27"/>
    </row>
    <row r="25" spans="1:7" ht="43.25" customHeight="1" thickBot="1" x14ac:dyDescent="0.2">
      <c r="A25" s="2"/>
      <c r="B25" s="138" t="s">
        <v>23</v>
      </c>
      <c r="C25" s="139"/>
      <c r="D25" s="140"/>
      <c r="E25" s="25">
        <f>SUM(E16:E24)</f>
        <v>10</v>
      </c>
      <c r="F25" s="31" t="s">
        <v>34</v>
      </c>
      <c r="G25" s="74">
        <f>SUM(G16:G24)</f>
        <v>0</v>
      </c>
    </row>
  </sheetData>
  <mergeCells count="22">
    <mergeCell ref="B24:C24"/>
    <mergeCell ref="B25:D25"/>
    <mergeCell ref="C12:E12"/>
    <mergeCell ref="B2:G2"/>
    <mergeCell ref="B4:G4"/>
    <mergeCell ref="B5:G5"/>
    <mergeCell ref="B6:G6"/>
    <mergeCell ref="B7:G7"/>
    <mergeCell ref="B8:G8"/>
    <mergeCell ref="B9:G9"/>
    <mergeCell ref="C10:E10"/>
    <mergeCell ref="C11:E11"/>
    <mergeCell ref="C13:G13"/>
    <mergeCell ref="B14:G14"/>
    <mergeCell ref="B15:C15"/>
    <mergeCell ref="B16:C16"/>
    <mergeCell ref="B23:C23"/>
    <mergeCell ref="B17:C17"/>
    <mergeCell ref="B18:C18"/>
    <mergeCell ref="B19:C19"/>
    <mergeCell ref="B20:C20"/>
    <mergeCell ref="B21:C22"/>
  </mergeCells>
  <pageMargins left="0.7" right="0.7" top="0.75" bottom="0.75" header="0.3" footer="0.3"/>
  <pageSetup scale="3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D854-DBE9-43BD-BFCA-9D2A4EC2333A}">
  <sheetPr>
    <tabColor rgb="FFCC0066"/>
  </sheetPr>
  <dimension ref="A1:G18"/>
  <sheetViews>
    <sheetView showGridLines="0" tabSelected="1" view="pageBreakPreview" zoomScale="91" zoomScaleNormal="91" zoomScaleSheetLayoutView="91" workbookViewId="0">
      <selection activeCell="B4" sqref="B4:G4"/>
    </sheetView>
  </sheetViews>
  <sheetFormatPr baseColWidth="10" defaultColWidth="11.5" defaultRowHeight="14" x14ac:dyDescent="0.15"/>
  <cols>
    <col min="1" max="1" width="7.83203125" style="1" customWidth="1"/>
    <col min="2" max="2" width="17" style="1" customWidth="1"/>
    <col min="3" max="3" width="52.83203125" style="1" customWidth="1"/>
    <col min="4" max="4" width="36.6640625" style="1" customWidth="1"/>
    <col min="5" max="5" width="18.5" style="1" customWidth="1"/>
    <col min="6" max="6" width="26.83203125" style="1" customWidth="1"/>
    <col min="7" max="7" width="26.6640625" style="1" customWidth="1"/>
    <col min="8" max="16384" width="11.5" style="1"/>
  </cols>
  <sheetData>
    <row r="1" spans="1:7" ht="15" thickBot="1" x14ac:dyDescent="0.2">
      <c r="A1" s="2"/>
      <c r="B1" s="3"/>
      <c r="C1" s="2"/>
      <c r="D1" s="2"/>
      <c r="E1" s="2"/>
      <c r="F1" s="2"/>
      <c r="G1" s="2"/>
    </row>
    <row r="2" spans="1:7" ht="35" customHeight="1" x14ac:dyDescent="0.15">
      <c r="A2" s="2"/>
      <c r="B2" s="116" t="str">
        <f>+'METODOLOGÍA DE EVALUACIÓN'!B2:G2</f>
        <v>CONTRALORIA DE BOGOTA D.C</v>
      </c>
      <c r="C2" s="117"/>
      <c r="D2" s="117"/>
      <c r="E2" s="117"/>
      <c r="F2" s="117"/>
      <c r="G2" s="118"/>
    </row>
    <row r="3" spans="1:7" ht="14.5" customHeight="1" x14ac:dyDescent="0.15">
      <c r="A3" s="2"/>
      <c r="B3" s="5"/>
      <c r="C3" s="6"/>
      <c r="D3" s="6"/>
      <c r="E3" s="6"/>
      <c r="F3" s="6"/>
      <c r="G3" s="7"/>
    </row>
    <row r="4" spans="1:7" ht="25.25" customHeight="1" x14ac:dyDescent="0.15">
      <c r="A4" s="2"/>
      <c r="B4" s="119" t="s">
        <v>153</v>
      </c>
      <c r="C4" s="120"/>
      <c r="D4" s="120"/>
      <c r="E4" s="120"/>
      <c r="F4" s="120"/>
      <c r="G4" s="121"/>
    </row>
    <row r="5" spans="1:7" ht="33.5" customHeight="1" thickBot="1" x14ac:dyDescent="0.2">
      <c r="A5" s="2"/>
      <c r="B5" s="100" t="s">
        <v>147</v>
      </c>
      <c r="C5" s="101"/>
      <c r="D5" s="101"/>
      <c r="E5" s="101"/>
      <c r="F5" s="101"/>
      <c r="G5" s="102"/>
    </row>
    <row r="6" spans="1:7" ht="34.25" customHeight="1" thickBot="1" x14ac:dyDescent="0.2">
      <c r="A6" s="2"/>
      <c r="B6" s="158" t="s">
        <v>149</v>
      </c>
      <c r="C6" s="159"/>
      <c r="D6" s="159"/>
      <c r="E6" s="159"/>
      <c r="F6" s="159"/>
      <c r="G6" s="160"/>
    </row>
    <row r="7" spans="1:7" ht="30" customHeight="1" thickBot="1" x14ac:dyDescent="0.2">
      <c r="A7" s="2"/>
      <c r="B7" s="125" t="s">
        <v>6</v>
      </c>
      <c r="C7" s="126"/>
      <c r="D7" s="126"/>
      <c r="E7" s="126"/>
      <c r="F7" s="126"/>
      <c r="G7" s="127"/>
    </row>
    <row r="8" spans="1:7" ht="105.5" customHeight="1" thickBot="1" x14ac:dyDescent="0.2">
      <c r="A8" s="2"/>
      <c r="B8" s="203" t="s">
        <v>148</v>
      </c>
      <c r="C8" s="204"/>
      <c r="D8" s="204"/>
      <c r="E8" s="204"/>
      <c r="F8" s="204"/>
      <c r="G8" s="205"/>
    </row>
    <row r="9" spans="1:7" ht="28.25" customHeight="1" thickBot="1" x14ac:dyDescent="0.2">
      <c r="A9" s="2"/>
      <c r="B9" s="125" t="s">
        <v>8</v>
      </c>
      <c r="C9" s="126"/>
      <c r="D9" s="126"/>
      <c r="E9" s="126"/>
      <c r="F9" s="126"/>
      <c r="G9" s="127"/>
    </row>
    <row r="10" spans="1:7" ht="33.5" customHeight="1" x14ac:dyDescent="0.15">
      <c r="A10" s="2"/>
      <c r="B10" s="15" t="s">
        <v>9</v>
      </c>
      <c r="C10" s="161" t="str">
        <f>+B2</f>
        <v>CONTRALORIA DE BOGOTA D.C</v>
      </c>
      <c r="D10" s="162"/>
      <c r="E10" s="162"/>
      <c r="F10" s="36" t="s">
        <v>27</v>
      </c>
      <c r="G10" s="37" t="str">
        <f>+'G1. COND ADIC. TRDMC'!G10</f>
        <v>800.245.133-5</v>
      </c>
    </row>
    <row r="11" spans="1:7" ht="33.5" customHeight="1" x14ac:dyDescent="0.15">
      <c r="A11" s="2"/>
      <c r="B11" s="18" t="s">
        <v>12</v>
      </c>
      <c r="C11" s="201" t="str">
        <f>+C10</f>
        <v>CONTRALORIA DE BOGOTA D.C</v>
      </c>
      <c r="D11" s="202"/>
      <c r="E11" s="202"/>
      <c r="F11" s="38" t="s">
        <v>27</v>
      </c>
      <c r="G11" s="39" t="str">
        <f>+G10</f>
        <v>800.245.133-5</v>
      </c>
    </row>
    <row r="12" spans="1:7" ht="30.5" customHeight="1" thickBot="1" x14ac:dyDescent="0.2">
      <c r="A12" s="2"/>
      <c r="B12" s="18" t="s">
        <v>13</v>
      </c>
      <c r="C12" s="163" t="str">
        <f>+C10</f>
        <v>CONTRALORIA DE BOGOTA D.C</v>
      </c>
      <c r="D12" s="164"/>
      <c r="E12" s="164"/>
      <c r="F12" s="40" t="s">
        <v>27</v>
      </c>
      <c r="G12" s="41" t="str">
        <f>+G10</f>
        <v>800.245.133-5</v>
      </c>
    </row>
    <row r="13" spans="1:7" ht="30.5" customHeight="1" thickBot="1" x14ac:dyDescent="0.2">
      <c r="A13" s="2"/>
      <c r="B13" s="20" t="s">
        <v>14</v>
      </c>
      <c r="C13" s="108" t="s">
        <v>15</v>
      </c>
      <c r="D13" s="134"/>
      <c r="E13" s="134"/>
      <c r="F13" s="134"/>
      <c r="G13" s="109"/>
    </row>
    <row r="14" spans="1:7" ht="33" customHeight="1" thickBot="1" x14ac:dyDescent="0.2">
      <c r="A14" s="2"/>
      <c r="B14" s="125" t="s">
        <v>16</v>
      </c>
      <c r="C14" s="126"/>
      <c r="D14" s="126"/>
      <c r="E14" s="126"/>
      <c r="F14" s="126"/>
      <c r="G14" s="127"/>
    </row>
    <row r="15" spans="1:7" ht="31" thickBot="1" x14ac:dyDescent="0.2">
      <c r="A15" s="2"/>
      <c r="B15" s="132" t="s">
        <v>17</v>
      </c>
      <c r="C15" s="133"/>
      <c r="D15" s="21" t="s">
        <v>18</v>
      </c>
      <c r="E15" s="22" t="s">
        <v>19</v>
      </c>
      <c r="F15" s="23" t="s">
        <v>28</v>
      </c>
      <c r="G15" s="24" t="s">
        <v>29</v>
      </c>
    </row>
    <row r="16" spans="1:7" ht="118.75" customHeight="1" thickBot="1" x14ac:dyDescent="0.2">
      <c r="A16" s="2"/>
      <c r="B16" s="239" t="s">
        <v>151</v>
      </c>
      <c r="C16" s="240"/>
      <c r="D16" s="17" t="s">
        <v>152</v>
      </c>
      <c r="E16" s="25">
        <v>7</v>
      </c>
      <c r="F16" s="26"/>
      <c r="G16" s="27"/>
    </row>
    <row r="17" spans="1:7" ht="159" customHeight="1" thickBot="1" x14ac:dyDescent="0.2">
      <c r="A17" s="2"/>
      <c r="B17" s="141" t="s">
        <v>150</v>
      </c>
      <c r="C17" s="142"/>
      <c r="D17" s="17" t="s">
        <v>152</v>
      </c>
      <c r="E17" s="25">
        <v>3</v>
      </c>
      <c r="F17" s="26"/>
      <c r="G17" s="27"/>
    </row>
    <row r="18" spans="1:7" ht="43.25" customHeight="1" thickBot="1" x14ac:dyDescent="0.2">
      <c r="A18" s="2"/>
      <c r="B18" s="138" t="s">
        <v>23</v>
      </c>
      <c r="C18" s="139"/>
      <c r="D18" s="140"/>
      <c r="E18" s="25">
        <f>SUM(E16:E17)</f>
        <v>10</v>
      </c>
      <c r="F18" s="31" t="s">
        <v>34</v>
      </c>
      <c r="G18" s="74">
        <f>SUM(G16:G17)</f>
        <v>0</v>
      </c>
    </row>
  </sheetData>
  <mergeCells count="16">
    <mergeCell ref="B18:D18"/>
    <mergeCell ref="B15:C15"/>
    <mergeCell ref="B16:C16"/>
    <mergeCell ref="B17:C17"/>
    <mergeCell ref="B14:G14"/>
    <mergeCell ref="B2:G2"/>
    <mergeCell ref="B4:G4"/>
    <mergeCell ref="B5:G5"/>
    <mergeCell ref="B6:G6"/>
    <mergeCell ref="B7:G7"/>
    <mergeCell ref="B8:G8"/>
    <mergeCell ref="B9:G9"/>
    <mergeCell ref="C10:E10"/>
    <mergeCell ref="C11:E11"/>
    <mergeCell ref="C12:E12"/>
    <mergeCell ref="C13:G13"/>
  </mergeCells>
  <pageMargins left="0.7" right="0.7" top="0.75" bottom="0.75" header="0.3" footer="0.3"/>
  <pageSetup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METODOLOGÍA DE EVALUACIÓN</vt:lpstr>
      <vt:lpstr>G1. COND ADIC. TRDMC</vt:lpstr>
      <vt:lpstr>G1. COND ADIC. MANEJO GLOBAL</vt:lpstr>
      <vt:lpstr>G1. COND ADIC. RCE</vt:lpstr>
      <vt:lpstr>G1. COND ADIC. TRANSP MCÍAS</vt:lpstr>
      <vt:lpstr>G1 COND ADIC. AUTOMÓVILES</vt:lpstr>
      <vt:lpstr>G1 . COND ADIC. RCSP</vt:lpstr>
      <vt:lpstr>G2. COND ADIC. RIESGO CYB</vt:lpstr>
      <vt:lpstr>G3. COND ADIC. DRONES</vt:lpstr>
      <vt:lpstr>'G1 . COND ADIC. RCSP'!Área_de_impresión</vt:lpstr>
      <vt:lpstr>'G1 COND ADIC. AUTOMÓVILES'!Área_de_impresión</vt:lpstr>
      <vt:lpstr>'G1. COND ADIC. MANEJO GLOBAL'!Área_de_impresión</vt:lpstr>
      <vt:lpstr>'G1. COND ADIC. TRANSP MCÍAS'!Área_de_impresión</vt:lpstr>
      <vt:lpstr>'G2. COND ADIC. RIESGO CYB'!Área_de_impresión</vt:lpstr>
      <vt:lpstr>'G3. COND ADIC. DRONES'!Área_de_impresión</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carolina del pilar pineda murcia</cp:lastModifiedBy>
  <cp:revision/>
  <dcterms:created xsi:type="dcterms:W3CDTF">2020-10-15T19:00:58Z</dcterms:created>
  <dcterms:modified xsi:type="dcterms:W3CDTF">2024-02-09T08:48:51Z</dcterms:modified>
  <cp:category/>
  <cp:contentStatus/>
</cp:coreProperties>
</file>